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B" sheetId="1" r:id="rId1"/>
  </sheets>
  <definedNames>
    <definedName name="_xlnm.Print_Area" localSheetId="0">'Anal C-2B'!$A$3:$P$78</definedName>
    <definedName name="_xlnm.Print_Area">'Anal C-2B'!$A$3:$P$78</definedName>
    <definedName name="_xlnm.Print_Titles" localSheetId="0">'Anal C-2B'!$1:$12</definedName>
    <definedName name="Print_Titles_MI" localSheetId="0">'Anal C-2B'!$3:$11</definedName>
  </definedNames>
  <calcPr fullCalcOnLoad="1"/>
</workbook>
</file>

<file path=xl/sharedStrings.xml><?xml version="1.0" encoding="utf-8"?>
<sst xmlns="http://schemas.openxmlformats.org/spreadsheetml/2006/main" count="64" uniqueCount="62">
  <si>
    <t>Total</t>
  </si>
  <si>
    <t>Recovered</t>
  </si>
  <si>
    <t xml:space="preserve"> </t>
  </si>
  <si>
    <t xml:space="preserve"> Scholarships and fellowships</t>
  </si>
  <si>
    <t xml:space="preserve"> Academic support --</t>
  </si>
  <si>
    <t xml:space="preserve"> Student services --</t>
  </si>
  <si>
    <t xml:space="preserve"> Institutional support --</t>
  </si>
  <si>
    <t xml:space="preserve"> Operation and maintenance of plant--</t>
  </si>
  <si>
    <t xml:space="preserve"> Auxiliary enterprises--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</si>
  <si>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</si>
  <si>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</si>
  <si>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</si>
  <si>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</si>
  <si>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</si>
  <si>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</si>
  <si>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Business administration</t>
  </si>
  <si>
    <t xml:space="preserve">   Continuing education</t>
  </si>
  <si>
    <t xml:space="preserve">   Interdisciplinary</t>
  </si>
  <si>
    <t xml:space="preserve">   Liberal arts</t>
  </si>
  <si>
    <t xml:space="preserve">   Special programs</t>
  </si>
  <si>
    <t xml:space="preserve">   Library</t>
  </si>
  <si>
    <t xml:space="preserve">   Registrar and admissions</t>
  </si>
  <si>
    <t xml:space="preserve">   Student activities</t>
  </si>
  <si>
    <t xml:space="preserve">   Student affairs</t>
  </si>
  <si>
    <t xml:space="preserve">   Student aid</t>
  </si>
  <si>
    <t xml:space="preserve">   Business affairs</t>
  </si>
  <si>
    <t xml:space="preserve">   Expenditures</t>
  </si>
  <si>
    <t>Education and general:</t>
  </si>
  <si>
    <t xml:space="preserve">  Instruction --</t>
  </si>
  <si>
    <t xml:space="preserve">   Chancellor</t>
  </si>
  <si>
    <t xml:space="preserve">        Total student services</t>
  </si>
  <si>
    <t xml:space="preserve">   Student technology fee project</t>
  </si>
  <si>
    <t xml:space="preserve">   Utilities</t>
  </si>
  <si>
    <t>Indirect Cost</t>
  </si>
  <si>
    <t xml:space="preserve"> Public service--</t>
  </si>
  <si>
    <t xml:space="preserve">        Total public service</t>
  </si>
  <si>
    <t>ANALYSIS C-2B</t>
  </si>
  <si>
    <t>Current Restricted Fund Expenditures</t>
  </si>
  <si>
    <t xml:space="preserve">          Total educational and general expenditures</t>
  </si>
  <si>
    <t xml:space="preserve">   Sciences</t>
  </si>
  <si>
    <t xml:space="preserve">   Building operations</t>
  </si>
  <si>
    <t xml:space="preserve">   Parking lot</t>
  </si>
  <si>
    <t xml:space="preserve">   Mandatory transfers - </t>
  </si>
  <si>
    <t xml:space="preserve">   Nonmandatory transfers -</t>
  </si>
  <si>
    <t xml:space="preserve">     Principal and interest</t>
  </si>
  <si>
    <t xml:space="preserve">     Depreciation expense</t>
  </si>
  <si>
    <t xml:space="preserve"> Research--</t>
  </si>
  <si>
    <t xml:space="preserve">   Science</t>
  </si>
  <si>
    <t xml:space="preserve">        Total research</t>
  </si>
  <si>
    <t xml:space="preserve">   Van pooling</t>
  </si>
  <si>
    <t>For the year ended June 30, 2017</t>
  </si>
  <si>
    <t>Salaries &amp;</t>
  </si>
  <si>
    <t>Related</t>
  </si>
  <si>
    <t>Supplies &amp;</t>
  </si>
  <si>
    <t>Wages</t>
  </si>
  <si>
    <t>Benefits</t>
  </si>
  <si>
    <t>Travel</t>
  </si>
  <si>
    <t>Expenses</t>
  </si>
  <si>
    <t>Equipment</t>
  </si>
  <si>
    <t xml:space="preserve">   Developmental education</t>
  </si>
  <si>
    <t xml:space="preserve">   Health sciences</t>
  </si>
  <si>
    <t xml:space="preserve">   Assessment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</si>
</sst>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8">
    <font>
      <sz val="10"/>
      <name val="MS Sans Serif"/>
      <family val="0"/>
    </font>
    <font>
      <sz val="10"/>
      <name val="Arial"/>
      <family val="0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5" fontId="4" fillId="0" borderId="0" xfId="42" applyNumberFormat="1" applyFont="1" applyAlignment="1" applyProtection="1">
      <alignment vertical="center"/>
      <protection/>
    </xf>
    <xf numFmtId="165" fontId="4" fillId="0" borderId="0" xfId="42" applyNumberFormat="1" applyFont="1" applyAlignment="1">
      <alignment vertical="center"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0" fontId="1" fillId="0" borderId="0" xfId="56">
      <alignment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horizontal="center" vertical="center"/>
      <protection/>
    </xf>
    <xf numFmtId="0" fontId="45" fillId="0" borderId="0" xfId="56" applyFont="1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left" vertical="center"/>
      <protection/>
    </xf>
    <xf numFmtId="167" fontId="5" fillId="0" borderId="0" xfId="45" applyNumberFormat="1" applyFont="1" applyFill="1" applyAlignment="1" applyProtection="1">
      <alignment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5" fontId="5" fillId="0" borderId="10" xfId="42" applyNumberFormat="1" applyFont="1" applyFill="1" applyBorder="1" applyAlignment="1" applyProtection="1">
      <alignment horizontal="right" vertical="center"/>
      <protection/>
    </xf>
    <xf numFmtId="165" fontId="5" fillId="0" borderId="11" xfId="42" applyNumberFormat="1" applyFont="1" applyFill="1" applyBorder="1" applyAlignment="1" applyProtection="1">
      <alignment horizontal="right" vertical="center"/>
      <protection/>
    </xf>
    <xf numFmtId="167" fontId="5" fillId="0" borderId="12" xfId="45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right" vertical="center"/>
      <protection/>
    </xf>
    <xf numFmtId="165" fontId="5" fillId="0" borderId="13" xfId="42" applyNumberFormat="1" applyFont="1" applyFill="1" applyBorder="1" applyAlignment="1" applyProtection="1">
      <alignment horizontal="right" vertical="center"/>
      <protection/>
    </xf>
    <xf numFmtId="165" fontId="5" fillId="0" borderId="13" xfId="42" applyNumberFormat="1" applyFont="1" applyFill="1" applyBorder="1" applyAlignment="1" applyProtection="1">
      <alignment vertical="center"/>
      <protection/>
    </xf>
    <xf numFmtId="165" fontId="5" fillId="0" borderId="14" xfId="42" applyNumberFormat="1" applyFont="1" applyFill="1" applyBorder="1" applyAlignment="1" applyProtection="1">
      <alignment horizontal="right" vertical="center"/>
      <protection/>
    </xf>
    <xf numFmtId="165" fontId="5" fillId="0" borderId="15" xfId="42" applyNumberFormat="1" applyFont="1" applyFill="1" applyBorder="1" applyAlignment="1" applyProtection="1">
      <alignment vertical="center"/>
      <protection/>
    </xf>
    <xf numFmtId="165" fontId="5" fillId="0" borderId="0" xfId="45" applyNumberFormat="1" applyFont="1" applyFill="1" applyAlignment="1" applyProtection="1">
      <alignment vertical="center"/>
      <protection/>
    </xf>
    <xf numFmtId="165" fontId="5" fillId="0" borderId="15" xfId="42" applyNumberFormat="1" applyFont="1" applyFill="1" applyBorder="1" applyAlignment="1" applyProtection="1">
      <alignment horizontal="right" vertical="center"/>
      <protection/>
    </xf>
    <xf numFmtId="165" fontId="47" fillId="0" borderId="0" xfId="44" applyNumberFormat="1" applyFont="1" applyAlignment="1" applyProtection="1">
      <alignment vertical="center"/>
      <protection/>
    </xf>
    <xf numFmtId="167" fontId="5" fillId="0" borderId="0" xfId="42" applyNumberFormat="1" applyFont="1" applyFill="1" applyAlignment="1" applyProtection="1">
      <alignment horizontal="right" vertical="center"/>
      <protection/>
    </xf>
    <xf numFmtId="167" fontId="5" fillId="0" borderId="0" xfId="45" applyNumberFormat="1" applyFont="1" applyAlignment="1" applyProtection="1">
      <alignment vertical="center"/>
      <protection/>
    </xf>
    <xf numFmtId="41" fontId="5" fillId="0" borderId="0" xfId="45" applyNumberFormat="1" applyFont="1" applyFill="1" applyAlignment="1" applyProtection="1">
      <alignment vertical="center"/>
      <protection/>
    </xf>
    <xf numFmtId="41" fontId="5" fillId="0" borderId="0" xfId="45" applyNumberFormat="1" applyFont="1" applyFill="1" applyBorder="1" applyAlignment="1" applyProtection="1">
      <alignment vertical="center"/>
      <protection/>
    </xf>
    <xf numFmtId="167" fontId="5" fillId="0" borderId="0" xfId="45" applyNumberFormat="1" applyFont="1" applyFill="1" applyBorder="1" applyAlignment="1" applyProtection="1">
      <alignment vertical="center"/>
      <protection/>
    </xf>
    <xf numFmtId="165" fontId="5" fillId="0" borderId="15" xfId="42" applyNumberFormat="1" applyFont="1" applyBorder="1" applyAlignment="1" applyProtection="1">
      <alignment horizontal="center"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47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FE6F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2</xdr:row>
      <xdr:rowOff>76200</xdr:rowOff>
    </xdr:from>
    <xdr:to>
      <xdr:col>0</xdr:col>
      <xdr:colOff>2371725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61950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94"/>
  <sheetViews>
    <sheetView tabSelected="1" defaultGridColor="0" zoomScale="120" zoomScaleNormal="120" zoomScalePageLayoutView="0" colorId="22" workbookViewId="0" topLeftCell="A1">
      <selection activeCell="A1" sqref="A1"/>
    </sheetView>
  </sheetViews>
  <sheetFormatPr defaultColWidth="9.140625" defaultRowHeight="12" customHeight="1"/>
  <cols>
    <col min="1" max="1" width="40.7109375" style="2" customWidth="1"/>
    <col min="2" max="2" width="1.7109375" style="2" customWidth="1"/>
    <col min="3" max="3" width="12.57421875" style="2" bestFit="1" customWidth="1"/>
    <col min="4" max="4" width="1.57421875" style="2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57421875" style="2" bestFit="1" customWidth="1"/>
    <col min="14" max="14" width="1.7109375" style="2" customWidth="1"/>
    <col min="15" max="15" width="12.7109375" style="2" customWidth="1"/>
    <col min="16" max="16384" width="9.140625" style="2" customWidth="1"/>
  </cols>
  <sheetData>
    <row r="1" spans="1:18" ht="12" customHeight="1">
      <c r="A1" s="38"/>
      <c r="B1" s="10"/>
      <c r="C1" s="6"/>
      <c r="D1" s="6"/>
      <c r="E1" s="10"/>
      <c r="F1" s="10"/>
      <c r="G1" s="10"/>
      <c r="H1" s="10"/>
      <c r="I1" s="10"/>
      <c r="J1" s="10"/>
      <c r="K1" s="6"/>
      <c r="L1" s="6"/>
      <c r="M1" s="6"/>
      <c r="N1" s="6"/>
      <c r="O1"/>
      <c r="P1"/>
      <c r="Q1"/>
      <c r="R1"/>
    </row>
    <row r="2" spans="1:18" ht="10.5" customHeight="1">
      <c r="A2" s="46"/>
      <c r="B2" s="10"/>
      <c r="C2" s="8"/>
      <c r="D2" s="8"/>
      <c r="E2" s="10"/>
      <c r="F2" s="10"/>
      <c r="G2" s="10"/>
      <c r="H2" s="10"/>
      <c r="I2" s="10"/>
      <c r="J2" s="10"/>
      <c r="K2" s="8"/>
      <c r="L2" s="8"/>
      <c r="M2" s="8"/>
      <c r="N2" s="8"/>
      <c r="O2"/>
      <c r="P2"/>
      <c r="Q2"/>
      <c r="R2"/>
    </row>
    <row r="3" spans="1:18" ht="12" customHeight="1">
      <c r="A3" s="46"/>
      <c r="E3" s="45" t="s">
        <v>36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/>
      <c r="Q3"/>
      <c r="R3"/>
    </row>
    <row r="4" spans="1:18" ht="8.25" customHeight="1">
      <c r="A4" s="46"/>
      <c r="B4" s="14"/>
      <c r="C4" s="7"/>
      <c r="D4" s="7"/>
      <c r="E4" s="45"/>
      <c r="F4" s="45"/>
      <c r="G4" s="45"/>
      <c r="H4" s="45"/>
      <c r="I4" s="45"/>
      <c r="J4" s="13"/>
      <c r="K4" s="7"/>
      <c r="L4" s="7"/>
      <c r="M4" s="7"/>
      <c r="N4" s="7"/>
      <c r="O4"/>
      <c r="P4"/>
      <c r="Q4"/>
      <c r="R4"/>
    </row>
    <row r="5" spans="1:18" ht="12" customHeight="1">
      <c r="A5" s="46"/>
      <c r="E5" s="45" t="s">
        <v>37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1"/>
      <c r="Q5" s="1"/>
      <c r="R5" s="1"/>
    </row>
    <row r="6" spans="1:18" ht="12" customHeight="1">
      <c r="A6" s="46"/>
      <c r="E6" s="45" t="s">
        <v>50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1"/>
      <c r="Q6" s="1"/>
      <c r="R6" s="1"/>
    </row>
    <row r="7" spans="1:18" ht="10.5" customHeight="1">
      <c r="A7" s="46"/>
      <c r="B7" s="11"/>
      <c r="C7" s="9"/>
      <c r="D7" s="9"/>
      <c r="E7" s="11"/>
      <c r="F7" s="11"/>
      <c r="G7" s="11"/>
      <c r="H7" s="11"/>
      <c r="I7" s="11"/>
      <c r="J7" s="10"/>
      <c r="K7" s="9"/>
      <c r="L7" s="9"/>
      <c r="M7" s="9"/>
      <c r="N7" s="9"/>
      <c r="O7" s="1"/>
      <c r="P7" s="1"/>
      <c r="Q7" s="1"/>
      <c r="R7" s="1"/>
    </row>
    <row r="8" spans="1:18" ht="12" customHeight="1">
      <c r="A8" s="38"/>
      <c r="B8" s="12"/>
      <c r="C8" s="9"/>
      <c r="D8" s="9"/>
      <c r="E8" s="12"/>
      <c r="F8" s="12"/>
      <c r="G8" s="12"/>
      <c r="H8" s="12"/>
      <c r="I8" s="12"/>
      <c r="J8" s="10"/>
      <c r="K8" s="9"/>
      <c r="L8" s="9"/>
      <c r="M8" s="9"/>
      <c r="N8" s="9"/>
      <c r="O8" s="1"/>
      <c r="P8" s="1"/>
      <c r="Q8" s="1"/>
      <c r="R8" s="1"/>
    </row>
    <row r="9" spans="1:18" ht="12" customHeight="1">
      <c r="A9" s="38"/>
      <c r="B9" s="9"/>
      <c r="C9" s="9"/>
      <c r="D9" s="9"/>
      <c r="E9" s="8"/>
      <c r="F9" s="9"/>
      <c r="G9" s="9"/>
      <c r="H9" s="9"/>
      <c r="I9" s="9"/>
      <c r="J9" s="9"/>
      <c r="K9" s="9"/>
      <c r="L9" s="9"/>
      <c r="M9" s="9"/>
      <c r="N9" s="9"/>
      <c r="O9" s="1"/>
      <c r="P9" s="1"/>
      <c r="Q9" s="1"/>
      <c r="R9" s="1"/>
    </row>
    <row r="10" spans="1:15" ht="12" customHeight="1">
      <c r="A10" s="16"/>
      <c r="B10" s="16"/>
      <c r="C10" s="16"/>
      <c r="D10" s="16"/>
      <c r="E10" s="17" t="s">
        <v>51</v>
      </c>
      <c r="F10" s="16"/>
      <c r="G10" s="17" t="s">
        <v>52</v>
      </c>
      <c r="H10" s="16"/>
      <c r="I10" s="16"/>
      <c r="J10" s="16"/>
      <c r="K10" s="17" t="s">
        <v>53</v>
      </c>
      <c r="L10" s="16"/>
      <c r="M10" s="16"/>
      <c r="N10" s="16"/>
      <c r="O10" s="17" t="s">
        <v>33</v>
      </c>
    </row>
    <row r="11" spans="1:15" ht="12" customHeight="1">
      <c r="A11" s="16"/>
      <c r="B11" s="16"/>
      <c r="C11" s="18" t="s">
        <v>0</v>
      </c>
      <c r="D11" s="19"/>
      <c r="E11" s="18" t="s">
        <v>54</v>
      </c>
      <c r="F11" s="16"/>
      <c r="G11" s="44" t="s">
        <v>55</v>
      </c>
      <c r="H11" s="16"/>
      <c r="I11" s="18" t="s">
        <v>56</v>
      </c>
      <c r="J11" s="16"/>
      <c r="K11" s="18" t="s">
        <v>57</v>
      </c>
      <c r="L11" s="40"/>
      <c r="M11" s="18" t="s">
        <v>58</v>
      </c>
      <c r="N11" s="16"/>
      <c r="O11" s="18" t="s">
        <v>1</v>
      </c>
    </row>
    <row r="12" spans="1:15" ht="12" customHeight="1">
      <c r="A12" s="16"/>
      <c r="B12" s="16"/>
      <c r="C12" s="19"/>
      <c r="D12" s="19"/>
      <c r="E12" s="19"/>
      <c r="F12" s="16"/>
      <c r="G12" s="19"/>
      <c r="H12" s="16"/>
      <c r="I12" s="19"/>
      <c r="J12" s="16"/>
      <c r="K12" s="19"/>
      <c r="L12" s="16"/>
      <c r="M12" s="19"/>
      <c r="N12" s="16"/>
      <c r="O12" s="19"/>
    </row>
    <row r="13" spans="1:15" s="4" customFormat="1" ht="12" customHeight="1">
      <c r="A13" s="20" t="s">
        <v>27</v>
      </c>
      <c r="B13" s="20"/>
      <c r="C13" s="20"/>
      <c r="D13" s="20"/>
      <c r="E13" s="20" t="s">
        <v>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4" customFormat="1" ht="12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4" customFormat="1" ht="12" customHeight="1">
      <c r="A15" s="22" t="s">
        <v>28</v>
      </c>
      <c r="B15" s="22"/>
      <c r="C15" s="20"/>
      <c r="D15" s="20"/>
      <c r="E15" s="20" t="s">
        <v>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s="4" customFormat="1" ht="12" customHeight="1">
      <c r="A16" s="22" t="s">
        <v>15</v>
      </c>
      <c r="B16" s="22"/>
      <c r="C16" s="23">
        <f>SUM(E16:O16)</f>
        <v>4611</v>
      </c>
      <c r="D16" s="23"/>
      <c r="E16" s="39">
        <v>4391</v>
      </c>
      <c r="F16" s="20"/>
      <c r="G16" s="39">
        <v>0</v>
      </c>
      <c r="H16" s="20"/>
      <c r="I16" s="39">
        <v>0</v>
      </c>
      <c r="J16" s="20"/>
      <c r="K16" s="39">
        <v>0</v>
      </c>
      <c r="L16" s="20"/>
      <c r="M16" s="23">
        <v>0</v>
      </c>
      <c r="N16" s="20"/>
      <c r="O16" s="39">
        <v>220</v>
      </c>
    </row>
    <row r="17" spans="1:15" s="4" customFormat="1" ht="12" customHeight="1">
      <c r="A17" s="22" t="s">
        <v>16</v>
      </c>
      <c r="B17" s="22"/>
      <c r="C17" s="41">
        <f>SUM(E17:O17)</f>
        <v>16421</v>
      </c>
      <c r="D17" s="41"/>
      <c r="E17" s="26">
        <v>5782</v>
      </c>
      <c r="F17" s="20"/>
      <c r="G17" s="26">
        <v>291</v>
      </c>
      <c r="H17" s="20"/>
      <c r="I17" s="26">
        <v>0</v>
      </c>
      <c r="J17" s="20"/>
      <c r="K17" s="26">
        <v>8865</v>
      </c>
      <c r="L17" s="20"/>
      <c r="M17" s="36">
        <v>1327</v>
      </c>
      <c r="N17" s="20"/>
      <c r="O17" s="26">
        <v>156</v>
      </c>
    </row>
    <row r="18" spans="1:15" s="4" customFormat="1" ht="12" customHeight="1">
      <c r="A18" s="22" t="s">
        <v>59</v>
      </c>
      <c r="B18" s="22"/>
      <c r="C18" s="41">
        <f aca="true" t="shared" si="0" ref="C18:C23">SUM(E18:O18)</f>
        <v>27053</v>
      </c>
      <c r="D18" s="41"/>
      <c r="E18" s="26">
        <v>8902</v>
      </c>
      <c r="F18" s="20"/>
      <c r="G18" s="26">
        <v>286</v>
      </c>
      <c r="H18" s="20"/>
      <c r="I18" s="26">
        <v>0</v>
      </c>
      <c r="J18" s="20"/>
      <c r="K18" s="26">
        <v>5587</v>
      </c>
      <c r="L18" s="20"/>
      <c r="M18" s="20">
        <v>12123</v>
      </c>
      <c r="N18" s="20"/>
      <c r="O18" s="26">
        <v>155</v>
      </c>
    </row>
    <row r="19" spans="1:15" s="4" customFormat="1" ht="12" customHeight="1">
      <c r="A19" s="22" t="s">
        <v>60</v>
      </c>
      <c r="B19" s="22"/>
      <c r="C19" s="41">
        <f t="shared" si="0"/>
        <v>188062</v>
      </c>
      <c r="D19" s="41"/>
      <c r="E19" s="26">
        <v>124473</v>
      </c>
      <c r="F19" s="20"/>
      <c r="G19" s="26">
        <v>39625</v>
      </c>
      <c r="H19" s="20"/>
      <c r="I19" s="26">
        <v>0</v>
      </c>
      <c r="J19" s="20"/>
      <c r="K19" s="26">
        <v>954</v>
      </c>
      <c r="L19" s="20"/>
      <c r="M19" s="20">
        <v>22870</v>
      </c>
      <c r="N19" s="20"/>
      <c r="O19" s="26">
        <v>140</v>
      </c>
    </row>
    <row r="20" spans="1:15" s="4" customFormat="1" ht="12" customHeight="1">
      <c r="A20" s="22" t="s">
        <v>17</v>
      </c>
      <c r="B20" s="22"/>
      <c r="C20" s="41">
        <f t="shared" si="0"/>
        <v>231124</v>
      </c>
      <c r="D20" s="41"/>
      <c r="E20" s="26">
        <v>65897</v>
      </c>
      <c r="F20" s="20"/>
      <c r="G20" s="26">
        <v>29120</v>
      </c>
      <c r="H20" s="20"/>
      <c r="I20" s="26">
        <v>19603</v>
      </c>
      <c r="J20" s="20"/>
      <c r="K20" s="26">
        <v>35771</v>
      </c>
      <c r="L20" s="20"/>
      <c r="M20" s="20">
        <v>80733</v>
      </c>
      <c r="N20" s="20"/>
      <c r="O20" s="26">
        <v>0</v>
      </c>
    </row>
    <row r="21" spans="1:15" s="4" customFormat="1" ht="12" customHeight="1">
      <c r="A21" s="22" t="s">
        <v>18</v>
      </c>
      <c r="B21" s="22"/>
      <c r="C21" s="41">
        <f t="shared" si="0"/>
        <v>27931</v>
      </c>
      <c r="D21" s="41"/>
      <c r="E21" s="26">
        <v>7209</v>
      </c>
      <c r="F21" s="20"/>
      <c r="G21" s="26">
        <v>970</v>
      </c>
      <c r="H21" s="20"/>
      <c r="I21" s="26">
        <v>367</v>
      </c>
      <c r="J21" s="20"/>
      <c r="K21" s="26">
        <v>18682</v>
      </c>
      <c r="L21" s="20"/>
      <c r="M21" s="20">
        <v>0</v>
      </c>
      <c r="N21" s="20"/>
      <c r="O21" s="26">
        <v>703</v>
      </c>
    </row>
    <row r="22" spans="1:15" s="6" customFormat="1" ht="12" customHeight="1">
      <c r="A22" s="30" t="s">
        <v>39</v>
      </c>
      <c r="B22" s="30"/>
      <c r="C22" s="41">
        <f t="shared" si="0"/>
        <v>29104</v>
      </c>
      <c r="D22" s="41"/>
      <c r="E22" s="26">
        <v>5410</v>
      </c>
      <c r="F22" s="20"/>
      <c r="G22" s="26">
        <v>0</v>
      </c>
      <c r="H22" s="20"/>
      <c r="I22" s="26">
        <v>1780</v>
      </c>
      <c r="J22" s="20"/>
      <c r="K22" s="26">
        <v>7684</v>
      </c>
      <c r="L22" s="21"/>
      <c r="M22" s="20">
        <v>14060</v>
      </c>
      <c r="N22" s="21"/>
      <c r="O22" s="26">
        <v>170</v>
      </c>
    </row>
    <row r="23" spans="1:15" s="4" customFormat="1" ht="12" customHeight="1">
      <c r="A23" s="22" t="s">
        <v>31</v>
      </c>
      <c r="B23" s="22"/>
      <c r="C23" s="27">
        <f t="shared" si="0"/>
        <v>362541</v>
      </c>
      <c r="D23" s="42"/>
      <c r="E23" s="27">
        <v>63073</v>
      </c>
      <c r="F23" s="20"/>
      <c r="G23" s="27">
        <v>17424</v>
      </c>
      <c r="H23" s="20"/>
      <c r="I23" s="27">
        <v>0</v>
      </c>
      <c r="J23" s="20"/>
      <c r="K23" s="27">
        <v>81968</v>
      </c>
      <c r="L23" s="20"/>
      <c r="M23" s="25">
        <v>200076</v>
      </c>
      <c r="N23" s="20"/>
      <c r="O23" s="27">
        <v>0</v>
      </c>
    </row>
    <row r="24" spans="1:15" s="4" customFormat="1" ht="12" customHeight="1">
      <c r="A24" s="22"/>
      <c r="B24" s="22"/>
      <c r="C24" s="20"/>
      <c r="D24" s="20"/>
      <c r="E24" s="32"/>
      <c r="F24" s="33"/>
      <c r="G24" s="32"/>
      <c r="H24" s="33"/>
      <c r="I24" s="32"/>
      <c r="J24" s="33"/>
      <c r="K24" s="32"/>
      <c r="L24" s="33"/>
      <c r="M24" s="20"/>
      <c r="N24" s="33"/>
      <c r="O24" s="32"/>
    </row>
    <row r="25" spans="1:15" s="4" customFormat="1" ht="12" customHeight="1">
      <c r="A25" s="20" t="s">
        <v>9</v>
      </c>
      <c r="B25" s="20"/>
      <c r="C25" s="25">
        <f>SUM(E25:O25)</f>
        <v>886847</v>
      </c>
      <c r="D25" s="21"/>
      <c r="E25" s="25">
        <f>SUM(E16:E23)</f>
        <v>285137</v>
      </c>
      <c r="F25" s="20"/>
      <c r="G25" s="25">
        <f>SUM(G16:G23)</f>
        <v>87716</v>
      </c>
      <c r="H25" s="20"/>
      <c r="I25" s="25">
        <f>SUM(I16:I23)</f>
        <v>21750</v>
      </c>
      <c r="J25" s="20"/>
      <c r="K25" s="25">
        <f>SUM(K16:K23)</f>
        <v>159511</v>
      </c>
      <c r="L25" s="20"/>
      <c r="M25" s="25">
        <f>SUM(M16:M23)</f>
        <v>331189</v>
      </c>
      <c r="N25" s="20"/>
      <c r="O25" s="25">
        <f>SUM(O16:O23)</f>
        <v>1544</v>
      </c>
    </row>
    <row r="26" spans="1:15" s="4" customFormat="1" ht="12" customHeight="1">
      <c r="A26" s="20"/>
      <c r="B26" s="20"/>
      <c r="C26" s="21"/>
      <c r="D26" s="21"/>
      <c r="E26" s="21"/>
      <c r="F26" s="20"/>
      <c r="G26" s="21"/>
      <c r="H26" s="20"/>
      <c r="I26" s="21"/>
      <c r="J26" s="20"/>
      <c r="K26" s="21"/>
      <c r="L26" s="20"/>
      <c r="M26" s="21"/>
      <c r="N26" s="20"/>
      <c r="O26" s="21"/>
    </row>
    <row r="27" spans="1:19" s="4" customFormat="1" ht="12" customHeight="1">
      <c r="A27" s="20" t="s">
        <v>46</v>
      </c>
      <c r="B27" s="20"/>
      <c r="C27" s="20"/>
      <c r="D27" s="2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3"/>
      <c r="Q27" s="3"/>
      <c r="R27" s="3"/>
      <c r="S27" s="3"/>
    </row>
    <row r="28" spans="1:19" s="4" customFormat="1" ht="12" customHeight="1">
      <c r="A28" s="20" t="s">
        <v>61</v>
      </c>
      <c r="B28" s="20"/>
      <c r="C28" s="20">
        <f>SUM(E28:O28)</f>
        <v>2406</v>
      </c>
      <c r="D28" s="21"/>
      <c r="E28" s="20">
        <v>2406</v>
      </c>
      <c r="F28" s="20"/>
      <c r="G28" s="20">
        <v>0</v>
      </c>
      <c r="H28" s="20"/>
      <c r="I28" s="20">
        <v>0</v>
      </c>
      <c r="J28" s="20"/>
      <c r="K28" s="20">
        <v>0</v>
      </c>
      <c r="L28" s="20"/>
      <c r="M28" s="20">
        <v>0</v>
      </c>
      <c r="N28" s="20"/>
      <c r="O28" s="20">
        <v>0</v>
      </c>
      <c r="P28" s="3"/>
      <c r="Q28" s="3"/>
      <c r="R28" s="3"/>
      <c r="S28" s="3"/>
    </row>
    <row r="29" spans="1:19" s="4" customFormat="1" ht="12" customHeight="1">
      <c r="A29" s="20" t="s">
        <v>47</v>
      </c>
      <c r="B29" s="20"/>
      <c r="C29" s="21">
        <f>SUM(E29:O29)</f>
        <v>1229</v>
      </c>
      <c r="D29" s="21"/>
      <c r="E29" s="21">
        <v>0</v>
      </c>
      <c r="F29" s="21"/>
      <c r="G29" s="21">
        <v>0</v>
      </c>
      <c r="H29" s="21"/>
      <c r="I29" s="21">
        <v>715</v>
      </c>
      <c r="J29" s="21"/>
      <c r="K29" s="21">
        <v>514</v>
      </c>
      <c r="L29" s="21"/>
      <c r="M29" s="21">
        <v>0</v>
      </c>
      <c r="N29" s="21"/>
      <c r="O29" s="21">
        <v>0</v>
      </c>
      <c r="P29" s="3"/>
      <c r="Q29" s="3"/>
      <c r="R29" s="3"/>
      <c r="S29" s="3"/>
    </row>
    <row r="30" spans="1:19" s="4" customFormat="1" ht="12" customHeight="1">
      <c r="A30" s="22"/>
      <c r="B30" s="20"/>
      <c r="C30" s="24"/>
      <c r="D30" s="21"/>
      <c r="E30" s="24"/>
      <c r="F30" s="20"/>
      <c r="G30" s="24"/>
      <c r="H30" s="20"/>
      <c r="I30" s="24"/>
      <c r="J30" s="20"/>
      <c r="K30" s="24"/>
      <c r="L30" s="20"/>
      <c r="M30" s="24"/>
      <c r="N30" s="20"/>
      <c r="O30" s="24"/>
      <c r="P30" s="3"/>
      <c r="Q30" s="3"/>
      <c r="R30" s="3"/>
      <c r="S30" s="3"/>
    </row>
    <row r="31" spans="1:15" s="4" customFormat="1" ht="12" customHeight="1">
      <c r="A31" s="20" t="s">
        <v>48</v>
      </c>
      <c r="B31" s="20"/>
      <c r="C31" s="25">
        <f>SUM(C28:C30)</f>
        <v>3635</v>
      </c>
      <c r="D31" s="21"/>
      <c r="E31" s="25">
        <f>SUM(E28:E30)</f>
        <v>2406</v>
      </c>
      <c r="F31" s="20"/>
      <c r="G31" s="25">
        <f>SUM(G28:G30)</f>
        <v>0</v>
      </c>
      <c r="H31" s="20"/>
      <c r="I31" s="25">
        <f>SUM(I28:I30)</f>
        <v>715</v>
      </c>
      <c r="J31" s="20"/>
      <c r="K31" s="25">
        <f>SUM(K28:K30)</f>
        <v>514</v>
      </c>
      <c r="L31" s="20"/>
      <c r="M31" s="25">
        <f>SUM(M28:M30)</f>
        <v>0</v>
      </c>
      <c r="N31" s="20"/>
      <c r="O31" s="25">
        <f>SUM(O28:O30)</f>
        <v>0</v>
      </c>
    </row>
    <row r="32" spans="1:15" s="4" customFormat="1" ht="12" customHeight="1">
      <c r="A32" s="20"/>
      <c r="B32" s="20"/>
      <c r="C32" s="21"/>
      <c r="D32" s="21"/>
      <c r="E32" s="21"/>
      <c r="F32" s="20"/>
      <c r="G32" s="21"/>
      <c r="H32" s="20"/>
      <c r="I32" s="21"/>
      <c r="J32" s="20"/>
      <c r="K32" s="21"/>
      <c r="L32" s="20"/>
      <c r="M32" s="21"/>
      <c r="N32" s="20"/>
      <c r="O32" s="21"/>
    </row>
    <row r="33" spans="1:19" s="4" customFormat="1" ht="12" customHeight="1">
      <c r="A33" s="20" t="s">
        <v>34</v>
      </c>
      <c r="B33" s="20"/>
      <c r="C33" s="20"/>
      <c r="D33" s="2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3"/>
      <c r="Q33" s="3"/>
      <c r="R33" s="3"/>
      <c r="S33" s="3"/>
    </row>
    <row r="34" spans="1:19" s="4" customFormat="1" ht="12" customHeight="1">
      <c r="A34" s="20" t="s">
        <v>18</v>
      </c>
      <c r="B34" s="20"/>
      <c r="C34" s="21">
        <f>SUM(E34:O34)</f>
        <v>1003</v>
      </c>
      <c r="D34" s="21"/>
      <c r="E34" s="21">
        <v>0</v>
      </c>
      <c r="F34" s="21"/>
      <c r="G34" s="21">
        <v>0</v>
      </c>
      <c r="H34" s="21"/>
      <c r="I34" s="21">
        <v>0</v>
      </c>
      <c r="J34" s="21"/>
      <c r="K34" s="21">
        <v>1003</v>
      </c>
      <c r="L34" s="21"/>
      <c r="M34" s="21">
        <v>0</v>
      </c>
      <c r="N34" s="21"/>
      <c r="O34" s="21">
        <v>0</v>
      </c>
      <c r="P34" s="3"/>
      <c r="Q34" s="3"/>
      <c r="R34" s="3"/>
      <c r="S34" s="3"/>
    </row>
    <row r="35" spans="1:19" s="4" customFormat="1" ht="12" customHeight="1">
      <c r="A35" s="22"/>
      <c r="B35" s="20"/>
      <c r="C35" s="24"/>
      <c r="D35" s="21"/>
      <c r="E35" s="24"/>
      <c r="F35" s="20"/>
      <c r="G35" s="24"/>
      <c r="H35" s="20"/>
      <c r="I35" s="24"/>
      <c r="J35" s="20"/>
      <c r="K35" s="24"/>
      <c r="L35" s="20"/>
      <c r="M35" s="24"/>
      <c r="N35" s="20"/>
      <c r="O35" s="24"/>
      <c r="P35" s="3"/>
      <c r="Q35" s="3"/>
      <c r="R35" s="3"/>
      <c r="S35" s="3"/>
    </row>
    <row r="36" spans="1:15" s="4" customFormat="1" ht="12" customHeight="1">
      <c r="A36" s="20" t="s">
        <v>35</v>
      </c>
      <c r="B36" s="20"/>
      <c r="C36" s="25">
        <f>SUM(E36:O36)</f>
        <v>1003</v>
      </c>
      <c r="D36" s="21"/>
      <c r="E36" s="25">
        <f>SUM(E34:E35)</f>
        <v>0</v>
      </c>
      <c r="F36" s="20"/>
      <c r="G36" s="25">
        <f>SUM(G34:G35)</f>
        <v>0</v>
      </c>
      <c r="H36" s="20"/>
      <c r="I36" s="25">
        <f>SUM(I34:I35)</f>
        <v>0</v>
      </c>
      <c r="J36" s="20"/>
      <c r="K36" s="25">
        <f>SUM(K34:K35)</f>
        <v>1003</v>
      </c>
      <c r="L36" s="20"/>
      <c r="M36" s="25">
        <f>SUM(M34:M35)</f>
        <v>0</v>
      </c>
      <c r="N36" s="20"/>
      <c r="O36" s="25">
        <f>SUM(O34:O35)</f>
        <v>0</v>
      </c>
    </row>
    <row r="37" spans="1:15" s="4" customFormat="1" ht="12" customHeight="1">
      <c r="A37" s="20"/>
      <c r="B37" s="20"/>
      <c r="C37" s="20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s="4" customFormat="1" ht="12" customHeight="1">
      <c r="A38" s="20" t="s">
        <v>4</v>
      </c>
      <c r="B38" s="20"/>
      <c r="C38" s="20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9" s="4" customFormat="1" ht="12" customHeight="1">
      <c r="A39" s="20" t="s">
        <v>20</v>
      </c>
      <c r="B39" s="20"/>
      <c r="C39" s="25">
        <f>SUM(E39:O39)</f>
        <v>4038</v>
      </c>
      <c r="D39" s="21"/>
      <c r="E39" s="31">
        <v>1939</v>
      </c>
      <c r="F39" s="21"/>
      <c r="G39" s="31">
        <v>0</v>
      </c>
      <c r="H39" s="21"/>
      <c r="I39" s="31">
        <v>0</v>
      </c>
      <c r="J39" s="21"/>
      <c r="K39" s="31">
        <v>1631</v>
      </c>
      <c r="L39" s="20"/>
      <c r="M39" s="25">
        <v>371</v>
      </c>
      <c r="N39" s="21"/>
      <c r="O39" s="31">
        <v>97</v>
      </c>
      <c r="P39" s="3"/>
      <c r="Q39" s="3"/>
      <c r="R39" s="3"/>
      <c r="S39" s="3"/>
    </row>
    <row r="40" spans="1:15" s="4" customFormat="1" ht="12" customHeight="1">
      <c r="A40" s="20"/>
      <c r="B40" s="20"/>
      <c r="C40" s="20"/>
      <c r="D40" s="21"/>
      <c r="E40" s="34"/>
      <c r="F40" s="33"/>
      <c r="G40" s="34"/>
      <c r="H40" s="33"/>
      <c r="I40" s="34"/>
      <c r="J40" s="33"/>
      <c r="K40" s="34"/>
      <c r="L40" s="21"/>
      <c r="M40" s="20"/>
      <c r="N40" s="33"/>
      <c r="O40" s="34"/>
    </row>
    <row r="41" spans="1:19" s="4" customFormat="1" ht="12" customHeight="1">
      <c r="A41" s="22" t="s">
        <v>10</v>
      </c>
      <c r="B41" s="22"/>
      <c r="C41" s="25">
        <f>SUM(E41:O41)</f>
        <v>4038</v>
      </c>
      <c r="D41" s="21"/>
      <c r="E41" s="27">
        <f>SUM(E39:E40)</f>
        <v>1939</v>
      </c>
      <c r="F41" s="20"/>
      <c r="G41" s="27">
        <f>SUM(G39:G40)</f>
        <v>0</v>
      </c>
      <c r="H41" s="20"/>
      <c r="I41" s="27">
        <f>SUM(I39:I40)</f>
        <v>0</v>
      </c>
      <c r="J41" s="20"/>
      <c r="K41" s="27">
        <f>SUM(K39:K40)</f>
        <v>1631</v>
      </c>
      <c r="L41" s="20"/>
      <c r="M41" s="27">
        <f>SUM(M39:M40)</f>
        <v>371</v>
      </c>
      <c r="N41" s="20"/>
      <c r="O41" s="27">
        <f>SUM(O39:O40)</f>
        <v>97</v>
      </c>
      <c r="P41" s="3"/>
      <c r="Q41" s="3"/>
      <c r="R41" s="3"/>
      <c r="S41" s="3"/>
    </row>
    <row r="42" spans="1:19" s="4" customFormat="1" ht="12" customHeight="1">
      <c r="A42" s="20"/>
      <c r="B42" s="20"/>
      <c r="C42" s="20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3"/>
      <c r="Q42" s="3"/>
      <c r="R42" s="3"/>
      <c r="S42" s="3"/>
    </row>
    <row r="43" spans="1:15" s="4" customFormat="1" ht="12" customHeight="1">
      <c r="A43" s="22" t="s">
        <v>5</v>
      </c>
      <c r="B43" s="22"/>
      <c r="C43" s="20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4" customFormat="1" ht="12" customHeight="1">
      <c r="A44" s="22" t="s">
        <v>21</v>
      </c>
      <c r="B44" s="22"/>
      <c r="C44" s="20">
        <f aca="true" t="shared" si="1" ref="C44:C49">SUM(E44:O44)</f>
        <v>7845</v>
      </c>
      <c r="D44" s="21"/>
      <c r="E44" s="26">
        <v>7471</v>
      </c>
      <c r="F44" s="20"/>
      <c r="G44" s="26">
        <v>0</v>
      </c>
      <c r="H44" s="20"/>
      <c r="I44" s="26">
        <v>0</v>
      </c>
      <c r="J44" s="20"/>
      <c r="K44" s="26">
        <v>0</v>
      </c>
      <c r="L44" s="20"/>
      <c r="M44" s="20">
        <v>0</v>
      </c>
      <c r="N44" s="20"/>
      <c r="O44" s="26">
        <v>374</v>
      </c>
    </row>
    <row r="45" spans="1:15" s="4" customFormat="1" ht="12" customHeight="1">
      <c r="A45" s="22" t="s">
        <v>19</v>
      </c>
      <c r="B45" s="22"/>
      <c r="C45" s="20">
        <f t="shared" si="1"/>
        <v>0</v>
      </c>
      <c r="D45" s="21"/>
      <c r="E45" s="26"/>
      <c r="F45" s="20"/>
      <c r="G45" s="26"/>
      <c r="H45" s="20"/>
      <c r="I45" s="26"/>
      <c r="J45" s="20"/>
      <c r="K45" s="26"/>
      <c r="L45" s="20"/>
      <c r="M45" s="20"/>
      <c r="N45" s="20"/>
      <c r="O45" s="26"/>
    </row>
    <row r="46" spans="1:15" s="4" customFormat="1" ht="12" customHeight="1">
      <c r="A46" s="22" t="s">
        <v>22</v>
      </c>
      <c r="B46" s="22"/>
      <c r="C46" s="20">
        <f t="shared" si="1"/>
        <v>108549</v>
      </c>
      <c r="D46" s="21"/>
      <c r="E46" s="26">
        <v>41141</v>
      </c>
      <c r="F46" s="20"/>
      <c r="G46" s="26">
        <v>9754</v>
      </c>
      <c r="H46" s="20"/>
      <c r="I46" s="26">
        <v>6888</v>
      </c>
      <c r="J46" s="20"/>
      <c r="K46" s="26">
        <v>30473</v>
      </c>
      <c r="L46" s="20"/>
      <c r="M46" s="20">
        <v>20293</v>
      </c>
      <c r="N46" s="20"/>
      <c r="O46" s="26">
        <v>0</v>
      </c>
    </row>
    <row r="47" spans="1:15" s="4" customFormat="1" ht="12" customHeight="1">
      <c r="A47" s="15" t="s">
        <v>23</v>
      </c>
      <c r="B47" s="15"/>
      <c r="C47" s="20">
        <f t="shared" si="1"/>
        <v>23056</v>
      </c>
      <c r="D47" s="21"/>
      <c r="E47" s="26">
        <v>3196</v>
      </c>
      <c r="F47" s="20"/>
      <c r="G47" s="26">
        <v>0</v>
      </c>
      <c r="H47" s="20"/>
      <c r="I47" s="26">
        <v>0</v>
      </c>
      <c r="J47" s="20"/>
      <c r="K47" s="26">
        <v>19700</v>
      </c>
      <c r="L47" s="15"/>
      <c r="M47" s="20">
        <v>0</v>
      </c>
      <c r="N47" s="15"/>
      <c r="O47" s="26">
        <v>160</v>
      </c>
    </row>
    <row r="48" spans="1:15" s="4" customFormat="1" ht="12" customHeight="1">
      <c r="A48" s="22" t="s">
        <v>24</v>
      </c>
      <c r="B48" s="22"/>
      <c r="C48" s="21">
        <f t="shared" si="1"/>
        <v>12798</v>
      </c>
      <c r="D48" s="21"/>
      <c r="E48" s="26">
        <v>6797</v>
      </c>
      <c r="F48" s="20"/>
      <c r="G48" s="26">
        <v>0</v>
      </c>
      <c r="H48" s="20"/>
      <c r="I48" s="26">
        <v>0</v>
      </c>
      <c r="J48" s="20"/>
      <c r="K48" s="26">
        <v>0</v>
      </c>
      <c r="L48" s="20"/>
      <c r="M48" s="21">
        <v>0</v>
      </c>
      <c r="N48" s="20"/>
      <c r="O48" s="26">
        <v>6001</v>
      </c>
    </row>
    <row r="49" spans="1:15" s="4" customFormat="1" ht="12" customHeight="1">
      <c r="A49" s="22" t="s">
        <v>49</v>
      </c>
      <c r="B49" s="22"/>
      <c r="C49" s="35">
        <f t="shared" si="1"/>
        <v>3267</v>
      </c>
      <c r="D49" s="21"/>
      <c r="E49" s="26">
        <v>2978</v>
      </c>
      <c r="F49" s="20"/>
      <c r="G49" s="26">
        <v>0</v>
      </c>
      <c r="H49" s="20"/>
      <c r="I49" s="26">
        <v>0</v>
      </c>
      <c r="J49" s="20"/>
      <c r="K49" s="26">
        <v>172</v>
      </c>
      <c r="L49" s="20"/>
      <c r="M49" s="35">
        <v>0</v>
      </c>
      <c r="N49" s="20"/>
      <c r="O49" s="26">
        <v>117</v>
      </c>
    </row>
    <row r="50" spans="1:15" s="4" customFormat="1" ht="12" customHeight="1">
      <c r="A50" s="22"/>
      <c r="B50" s="22"/>
      <c r="C50" s="20"/>
      <c r="D50" s="21"/>
      <c r="E50" s="28"/>
      <c r="F50" s="20"/>
      <c r="G50" s="28"/>
      <c r="H50" s="20"/>
      <c r="I50" s="28"/>
      <c r="J50" s="20"/>
      <c r="K50" s="28"/>
      <c r="L50" s="20"/>
      <c r="M50" s="20"/>
      <c r="N50" s="20"/>
      <c r="O50" s="28"/>
    </row>
    <row r="51" spans="1:15" s="4" customFormat="1" ht="12" customHeight="1">
      <c r="A51" s="22" t="s">
        <v>30</v>
      </c>
      <c r="B51" s="22"/>
      <c r="C51" s="25">
        <f>SUM(E51:O51)</f>
        <v>155515</v>
      </c>
      <c r="D51" s="21"/>
      <c r="E51" s="27">
        <f>SUM(E44:E49)</f>
        <v>61583</v>
      </c>
      <c r="F51" s="20"/>
      <c r="G51" s="27">
        <f>SUM(G44:G49)</f>
        <v>9754</v>
      </c>
      <c r="H51" s="20"/>
      <c r="I51" s="27">
        <f>SUM(I44:I49)</f>
        <v>6888</v>
      </c>
      <c r="J51" s="20"/>
      <c r="K51" s="27">
        <f>SUM(K44:K49)</f>
        <v>50345</v>
      </c>
      <c r="L51" s="20"/>
      <c r="M51" s="27">
        <f>SUM(M44:M49)</f>
        <v>20293</v>
      </c>
      <c r="N51" s="20"/>
      <c r="O51" s="27">
        <f>SUM(O44:O49)</f>
        <v>6652</v>
      </c>
    </row>
    <row r="52" spans="1:15" s="4" customFormat="1" ht="12" customHeight="1">
      <c r="A52" s="20"/>
      <c r="B52" s="20"/>
      <c r="C52" s="20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s="4" customFormat="1" ht="12" customHeight="1">
      <c r="A53" s="20" t="s">
        <v>6</v>
      </c>
      <c r="B53" s="20"/>
      <c r="C53" s="20"/>
      <c r="D53" s="2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s="4" customFormat="1" ht="12" customHeight="1">
      <c r="A54" s="20" t="s">
        <v>25</v>
      </c>
      <c r="B54" s="20"/>
      <c r="C54" s="20">
        <f>SUM(E54:O54)</f>
        <v>162</v>
      </c>
      <c r="D54" s="21"/>
      <c r="E54" s="20">
        <v>2409</v>
      </c>
      <c r="F54" s="20"/>
      <c r="G54" s="20">
        <v>0</v>
      </c>
      <c r="H54" s="20"/>
      <c r="I54" s="20">
        <v>0</v>
      </c>
      <c r="J54" s="20"/>
      <c r="K54" s="20">
        <v>119</v>
      </c>
      <c r="L54" s="20"/>
      <c r="M54" s="20">
        <v>0</v>
      </c>
      <c r="N54" s="20"/>
      <c r="O54" s="20">
        <v>-2366</v>
      </c>
    </row>
    <row r="55" spans="1:15" s="4" customFormat="1" ht="12" customHeight="1">
      <c r="A55" s="20" t="s">
        <v>29</v>
      </c>
      <c r="B55" s="20"/>
      <c r="C55" s="35">
        <f>SUM(E55:O55)</f>
        <v>3718</v>
      </c>
      <c r="D55" s="21"/>
      <c r="E55" s="20">
        <v>3547</v>
      </c>
      <c r="F55" s="20"/>
      <c r="G55" s="20">
        <v>0</v>
      </c>
      <c r="H55" s="20"/>
      <c r="I55" s="20">
        <v>0</v>
      </c>
      <c r="J55" s="20"/>
      <c r="K55" s="20">
        <v>0</v>
      </c>
      <c r="L55" s="20"/>
      <c r="M55" s="35">
        <v>0</v>
      </c>
      <c r="N55" s="20"/>
      <c r="O55" s="20">
        <v>171</v>
      </c>
    </row>
    <row r="56" spans="1:15" s="4" customFormat="1" ht="12" customHeight="1">
      <c r="A56" s="20"/>
      <c r="B56" s="20"/>
      <c r="C56" s="20"/>
      <c r="D56" s="21"/>
      <c r="E56" s="28"/>
      <c r="F56" s="20"/>
      <c r="G56" s="28"/>
      <c r="H56" s="20"/>
      <c r="I56" s="28"/>
      <c r="J56" s="20"/>
      <c r="K56" s="28"/>
      <c r="L56" s="20"/>
      <c r="M56" s="20"/>
      <c r="N56" s="20"/>
      <c r="O56" s="28"/>
    </row>
    <row r="57" spans="1:15" s="4" customFormat="1" ht="12" customHeight="1">
      <c r="A57" s="22" t="s">
        <v>11</v>
      </c>
      <c r="B57" s="22"/>
      <c r="C57" s="25">
        <f>SUM(E57:O57)</f>
        <v>3880</v>
      </c>
      <c r="D57" s="21"/>
      <c r="E57" s="25">
        <f>E54+E55</f>
        <v>5956</v>
      </c>
      <c r="F57" s="21"/>
      <c r="G57" s="25">
        <f>G54+G55</f>
        <v>0</v>
      </c>
      <c r="H57" s="21"/>
      <c r="I57" s="25">
        <f>I54+I55</f>
        <v>0</v>
      </c>
      <c r="J57" s="21"/>
      <c r="K57" s="25">
        <f>K54+K55</f>
        <v>119</v>
      </c>
      <c r="L57" s="20"/>
      <c r="M57" s="25">
        <f>M54+M55</f>
        <v>0</v>
      </c>
      <c r="N57" s="20"/>
      <c r="O57" s="25">
        <f>O54+O55</f>
        <v>-2195</v>
      </c>
    </row>
    <row r="58" spans="1:15" s="4" customFormat="1" ht="12" customHeight="1">
      <c r="A58" s="22"/>
      <c r="B58" s="22"/>
      <c r="C58" s="20"/>
      <c r="D58" s="21"/>
      <c r="E58" s="15"/>
      <c r="F58" s="15"/>
      <c r="G58" s="15"/>
      <c r="H58" s="15"/>
      <c r="I58" s="15"/>
      <c r="J58" s="15"/>
      <c r="K58" s="15"/>
      <c r="L58" s="15"/>
      <c r="M58" s="20"/>
      <c r="N58" s="15"/>
      <c r="O58" s="15"/>
    </row>
    <row r="59" spans="1:15" s="4" customFormat="1" ht="12" customHeight="1">
      <c r="A59" s="22" t="s">
        <v>7</v>
      </c>
      <c r="B59" s="22"/>
      <c r="C59" s="20"/>
      <c r="D59" s="21"/>
      <c r="E59" s="15"/>
      <c r="F59" s="15"/>
      <c r="G59" s="15"/>
      <c r="H59" s="15"/>
      <c r="I59" s="15"/>
      <c r="J59" s="15"/>
      <c r="K59" s="15"/>
      <c r="L59" s="15"/>
      <c r="M59" s="20"/>
      <c r="N59" s="15"/>
      <c r="O59" s="15"/>
    </row>
    <row r="60" spans="1:15" s="4" customFormat="1" ht="12" customHeight="1">
      <c r="A60" s="22" t="s">
        <v>40</v>
      </c>
      <c r="B60" s="22"/>
      <c r="C60" s="21">
        <f>SUM(E60:O60)</f>
        <v>2146</v>
      </c>
      <c r="D60" s="21"/>
      <c r="E60" s="15">
        <v>0</v>
      </c>
      <c r="F60" s="15"/>
      <c r="G60" s="15">
        <v>0</v>
      </c>
      <c r="H60" s="15"/>
      <c r="I60" s="15">
        <v>0</v>
      </c>
      <c r="J60" s="15"/>
      <c r="K60" s="15">
        <v>2146</v>
      </c>
      <c r="L60" s="15"/>
      <c r="M60" s="21">
        <v>0</v>
      </c>
      <c r="N60" s="15"/>
      <c r="O60" s="15">
        <v>0</v>
      </c>
    </row>
    <row r="61" spans="1:15" s="4" customFormat="1" ht="12" customHeight="1">
      <c r="A61" s="22" t="s">
        <v>41</v>
      </c>
      <c r="B61" s="22"/>
      <c r="C61" s="21">
        <f>SUM(E61:O61)</f>
        <v>153315</v>
      </c>
      <c r="D61" s="21"/>
      <c r="E61" s="15">
        <v>0</v>
      </c>
      <c r="F61" s="15"/>
      <c r="G61" s="15">
        <v>0</v>
      </c>
      <c r="H61" s="15"/>
      <c r="I61" s="15">
        <v>0</v>
      </c>
      <c r="J61" s="15"/>
      <c r="K61" s="15">
        <v>153315</v>
      </c>
      <c r="L61" s="15"/>
      <c r="M61" s="21">
        <v>0</v>
      </c>
      <c r="N61" s="15"/>
      <c r="O61" s="15">
        <v>0</v>
      </c>
    </row>
    <row r="62" spans="1:15" s="4" customFormat="1" ht="12" customHeight="1">
      <c r="A62" s="22" t="s">
        <v>32</v>
      </c>
      <c r="B62" s="22"/>
      <c r="C62" s="25">
        <f>SUM(E62:O62)</f>
        <v>257600</v>
      </c>
      <c r="D62" s="21"/>
      <c r="E62" s="26">
        <v>0</v>
      </c>
      <c r="F62" s="20"/>
      <c r="G62" s="26">
        <v>0</v>
      </c>
      <c r="H62" s="20"/>
      <c r="I62" s="26">
        <v>0</v>
      </c>
      <c r="J62" s="20"/>
      <c r="K62" s="26">
        <v>257600</v>
      </c>
      <c r="L62" s="20"/>
      <c r="M62" s="25">
        <v>0</v>
      </c>
      <c r="N62" s="20"/>
      <c r="O62" s="26">
        <v>0</v>
      </c>
    </row>
    <row r="63" spans="1:15" s="4" customFormat="1" ht="12" customHeight="1">
      <c r="A63" s="22"/>
      <c r="B63" s="22"/>
      <c r="C63" s="20"/>
      <c r="D63" s="21"/>
      <c r="E63" s="28"/>
      <c r="F63" s="20"/>
      <c r="G63" s="28"/>
      <c r="H63" s="20"/>
      <c r="I63" s="28"/>
      <c r="J63" s="20"/>
      <c r="K63" s="28"/>
      <c r="L63" s="20"/>
      <c r="M63" s="20"/>
      <c r="N63" s="20"/>
      <c r="O63" s="28"/>
    </row>
    <row r="64" spans="1:15" s="4" customFormat="1" ht="12" customHeight="1">
      <c r="A64" s="22" t="s">
        <v>12</v>
      </c>
      <c r="B64" s="22"/>
      <c r="C64" s="25">
        <f>SUM(E64:O64)</f>
        <v>413061</v>
      </c>
      <c r="D64" s="21"/>
      <c r="E64" s="25">
        <f>SUM(E60:E62)</f>
        <v>0</v>
      </c>
      <c r="F64" s="20"/>
      <c r="G64" s="25">
        <f>SUM(G60:G62)</f>
        <v>0</v>
      </c>
      <c r="H64" s="20"/>
      <c r="I64" s="25">
        <f>SUM(I60:I62)</f>
        <v>0</v>
      </c>
      <c r="J64" s="20"/>
      <c r="K64" s="25">
        <f>SUM(K60:K62)</f>
        <v>413061</v>
      </c>
      <c r="L64" s="20"/>
      <c r="M64" s="25">
        <f>SUM(M60:M62)</f>
        <v>0</v>
      </c>
      <c r="N64" s="20"/>
      <c r="O64" s="25">
        <f>SUM(O60:O62)</f>
        <v>0</v>
      </c>
    </row>
    <row r="65" spans="1:15" s="4" customFormat="1" ht="12" customHeight="1">
      <c r="A65" s="22"/>
      <c r="B65" s="22"/>
      <c r="C65" s="20"/>
      <c r="D65" s="21"/>
      <c r="E65" s="26"/>
      <c r="F65" s="20"/>
      <c r="G65" s="26"/>
      <c r="H65" s="20"/>
      <c r="I65" s="26"/>
      <c r="J65" s="20"/>
      <c r="K65" s="26"/>
      <c r="L65" s="20"/>
      <c r="M65" s="20"/>
      <c r="N65" s="20"/>
      <c r="O65" s="26"/>
    </row>
    <row r="66" spans="1:15" s="4" customFormat="1" ht="12" customHeight="1">
      <c r="A66" s="22" t="s">
        <v>3</v>
      </c>
      <c r="B66" s="22"/>
      <c r="C66" s="25">
        <f>SUM(E66:O66)</f>
        <v>5196567</v>
      </c>
      <c r="D66" s="21"/>
      <c r="E66" s="31">
        <v>0</v>
      </c>
      <c r="F66" s="20"/>
      <c r="G66" s="31">
        <v>0</v>
      </c>
      <c r="H66" s="20"/>
      <c r="I66" s="31">
        <v>0</v>
      </c>
      <c r="J66" s="20"/>
      <c r="K66" s="31">
        <v>5189742</v>
      </c>
      <c r="L66" s="20"/>
      <c r="M66" s="25">
        <v>0</v>
      </c>
      <c r="N66" s="20"/>
      <c r="O66" s="31">
        <v>6825</v>
      </c>
    </row>
    <row r="67" spans="1:15" s="4" customFormat="1" ht="12" customHeight="1">
      <c r="A67" s="22"/>
      <c r="B67" s="22"/>
      <c r="C67" s="20"/>
      <c r="D67" s="21"/>
      <c r="E67" s="28"/>
      <c r="F67" s="20"/>
      <c r="G67" s="28"/>
      <c r="H67" s="20"/>
      <c r="I67" s="28"/>
      <c r="J67" s="20"/>
      <c r="K67" s="28"/>
      <c r="L67" s="20"/>
      <c r="M67" s="20"/>
      <c r="N67" s="20"/>
      <c r="O67" s="28"/>
    </row>
    <row r="68" spans="1:15" s="4" customFormat="1" ht="12" customHeight="1">
      <c r="A68" s="22" t="s">
        <v>38</v>
      </c>
      <c r="B68" s="22"/>
      <c r="C68" s="25">
        <f>SUM(E68:O68)</f>
        <v>6664546</v>
      </c>
      <c r="D68" s="21"/>
      <c r="E68" s="25">
        <f>SUM(E66,E64,E57,E51,E41,E36,E25,E31)</f>
        <v>357021</v>
      </c>
      <c r="F68" s="21"/>
      <c r="G68" s="25">
        <f>SUM(G66,G64,G57,G51,G41,G36,G25,G31)</f>
        <v>97470</v>
      </c>
      <c r="H68" s="21"/>
      <c r="I68" s="25">
        <f>SUM(I66,I64,I57,I51,I41,I36,I25,I31)</f>
        <v>29353</v>
      </c>
      <c r="J68" s="21"/>
      <c r="K68" s="25">
        <f>SUM(K66,K64,K57,K51,K41,K36,K25,K31)</f>
        <v>5815926</v>
      </c>
      <c r="L68" s="21"/>
      <c r="M68" s="25">
        <f>SUM(M66,M64,M57,M51,M41,M36,M25,M31)</f>
        <v>351853</v>
      </c>
      <c r="N68" s="20"/>
      <c r="O68" s="25">
        <f>SUM(O66,O64,O57,O51,O41,O36,O25,O31)</f>
        <v>12923</v>
      </c>
    </row>
    <row r="69" spans="1:15" s="4" customFormat="1" ht="12" customHeight="1">
      <c r="A69" s="22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0"/>
      <c r="O69" s="21"/>
    </row>
    <row r="70" spans="1:15" s="4" customFormat="1" ht="12" customHeight="1">
      <c r="A70" s="20" t="s">
        <v>8</v>
      </c>
      <c r="B70" s="20"/>
      <c r="C70" s="20"/>
      <c r="D70" s="2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1:15" s="4" customFormat="1" ht="12" customHeight="1">
      <c r="A71" s="22" t="s">
        <v>26</v>
      </c>
      <c r="B71" s="20"/>
      <c r="C71" s="21">
        <f>SUM(E71:O71)</f>
        <v>2092616</v>
      </c>
      <c r="D71" s="21"/>
      <c r="E71" s="20">
        <v>303558</v>
      </c>
      <c r="F71" s="20"/>
      <c r="G71" s="20">
        <v>91711</v>
      </c>
      <c r="H71" s="20"/>
      <c r="I71" s="20">
        <v>202718</v>
      </c>
      <c r="J71" s="20"/>
      <c r="K71" s="20">
        <v>1439310</v>
      </c>
      <c r="L71" s="20"/>
      <c r="M71" s="21">
        <v>55319</v>
      </c>
      <c r="N71" s="20"/>
      <c r="O71" s="20">
        <v>0</v>
      </c>
    </row>
    <row r="72" spans="1:15" s="4" customFormat="1" ht="12" customHeight="1">
      <c r="A72" s="22" t="s">
        <v>42</v>
      </c>
      <c r="B72" s="20"/>
      <c r="C72" s="21"/>
      <c r="D72" s="21"/>
      <c r="E72" s="20"/>
      <c r="F72" s="20"/>
      <c r="G72" s="20"/>
      <c r="H72" s="20"/>
      <c r="I72" s="20"/>
      <c r="J72" s="20"/>
      <c r="K72" s="20"/>
      <c r="L72" s="20"/>
      <c r="M72" s="21"/>
      <c r="N72" s="20"/>
      <c r="O72" s="20"/>
    </row>
    <row r="73" spans="1:15" s="4" customFormat="1" ht="12" customHeight="1">
      <c r="A73" s="22" t="s">
        <v>44</v>
      </c>
      <c r="B73" s="22"/>
      <c r="C73" s="21">
        <f>SUM(E73:O73)</f>
        <v>133592</v>
      </c>
      <c r="D73" s="21"/>
      <c r="E73" s="31">
        <v>0</v>
      </c>
      <c r="F73" s="21"/>
      <c r="G73" s="31">
        <v>0</v>
      </c>
      <c r="H73" s="21"/>
      <c r="I73" s="31">
        <v>0</v>
      </c>
      <c r="J73" s="21"/>
      <c r="K73" s="31">
        <v>133592</v>
      </c>
      <c r="L73" s="21"/>
      <c r="M73" s="21">
        <v>0</v>
      </c>
      <c r="N73" s="21"/>
      <c r="O73" s="31">
        <v>0</v>
      </c>
    </row>
    <row r="74" spans="1:15" s="4" customFormat="1" ht="12" customHeight="1">
      <c r="A74" s="22" t="s">
        <v>43</v>
      </c>
      <c r="B74" s="22"/>
      <c r="C74" s="21"/>
      <c r="D74" s="21"/>
      <c r="E74" s="31"/>
      <c r="F74" s="20"/>
      <c r="G74" s="31"/>
      <c r="H74" s="20"/>
      <c r="I74" s="31"/>
      <c r="J74" s="20"/>
      <c r="K74" s="31"/>
      <c r="L74" s="20"/>
      <c r="M74" s="21"/>
      <c r="N74" s="20"/>
      <c r="O74" s="31"/>
    </row>
    <row r="75" spans="1:15" s="4" customFormat="1" ht="12" customHeight="1">
      <c r="A75" s="22" t="s">
        <v>45</v>
      </c>
      <c r="B75" s="22"/>
      <c r="C75" s="35">
        <f>SUM(E75:O75)</f>
        <v>4839</v>
      </c>
      <c r="D75" s="21"/>
      <c r="E75" s="37">
        <v>0</v>
      </c>
      <c r="F75" s="20"/>
      <c r="G75" s="37">
        <v>0</v>
      </c>
      <c r="H75" s="20"/>
      <c r="I75" s="37">
        <v>0</v>
      </c>
      <c r="J75" s="20"/>
      <c r="K75" s="37">
        <v>4839</v>
      </c>
      <c r="L75" s="20"/>
      <c r="M75" s="35">
        <v>0</v>
      </c>
      <c r="N75" s="20"/>
      <c r="O75" s="37">
        <v>0</v>
      </c>
    </row>
    <row r="76" spans="1:15" s="4" customFormat="1" ht="12" customHeight="1">
      <c r="A76" s="22"/>
      <c r="B76" s="22"/>
      <c r="C76" s="21"/>
      <c r="D76" s="21"/>
      <c r="E76" s="31"/>
      <c r="F76" s="20"/>
      <c r="G76" s="31"/>
      <c r="H76" s="20"/>
      <c r="I76" s="31"/>
      <c r="J76" s="20"/>
      <c r="K76" s="31"/>
      <c r="L76" s="20"/>
      <c r="M76" s="21"/>
      <c r="N76" s="20"/>
      <c r="O76" s="31"/>
    </row>
    <row r="77" spans="1:15" s="4" customFormat="1" ht="12" customHeight="1">
      <c r="A77" s="22" t="s">
        <v>13</v>
      </c>
      <c r="B77" s="22"/>
      <c r="C77" s="25">
        <f>SUM(E77:O77)</f>
        <v>2231047</v>
      </c>
      <c r="D77" s="21"/>
      <c r="E77" s="25">
        <f>SUM(E71:E75)</f>
        <v>303558</v>
      </c>
      <c r="F77" s="20"/>
      <c r="G77" s="25">
        <f>SUM(G71:G75)</f>
        <v>91711</v>
      </c>
      <c r="H77" s="20"/>
      <c r="I77" s="25">
        <f>SUM(I71:I75)</f>
        <v>202718</v>
      </c>
      <c r="J77" s="20"/>
      <c r="K77" s="25">
        <f>SUM(K71:K75)</f>
        <v>1577741</v>
      </c>
      <c r="L77" s="21"/>
      <c r="M77" s="25">
        <f>SUM(M71:M75)</f>
        <v>55319</v>
      </c>
      <c r="N77" s="20"/>
      <c r="O77" s="25">
        <f>SUM(O71:O75)</f>
        <v>0</v>
      </c>
    </row>
    <row r="78" spans="1:15" s="4" customFormat="1" ht="12" customHeight="1">
      <c r="A78" s="20"/>
      <c r="B78" s="20"/>
      <c r="C78" s="20"/>
      <c r="D78" s="21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4" customFormat="1" ht="12" customHeight="1" thickBot="1">
      <c r="A79" s="22" t="s">
        <v>14</v>
      </c>
      <c r="B79" s="22"/>
      <c r="C79" s="29">
        <f>SUM(E79:O79)</f>
        <v>8895593</v>
      </c>
      <c r="D79" s="43"/>
      <c r="E79" s="29">
        <f>E68+E77</f>
        <v>660579</v>
      </c>
      <c r="F79" s="20"/>
      <c r="G79" s="29">
        <f>G68+G77</f>
        <v>189181</v>
      </c>
      <c r="H79" s="20"/>
      <c r="I79" s="29">
        <f>I68+I77</f>
        <v>232071</v>
      </c>
      <c r="J79" s="20"/>
      <c r="K79" s="29">
        <f>K68+K77</f>
        <v>7393667</v>
      </c>
      <c r="L79" s="20"/>
      <c r="M79" s="29">
        <f>M68+M77</f>
        <v>407172</v>
      </c>
      <c r="N79" s="20"/>
      <c r="O79" s="29">
        <f>O68+O77</f>
        <v>12923</v>
      </c>
    </row>
    <row r="80" spans="1:15" s="4" customFormat="1" ht="12" customHeight="1" thickTop="1">
      <c r="A80" s="20"/>
      <c r="B80" s="20"/>
      <c r="C80" s="21"/>
      <c r="D80" s="21"/>
      <c r="E80" s="21"/>
      <c r="F80" s="20"/>
      <c r="G80" s="21"/>
      <c r="H80" s="20"/>
      <c r="I80" s="21"/>
      <c r="J80" s="20"/>
      <c r="K80" s="21"/>
      <c r="L80" s="20"/>
      <c r="M80" s="21"/>
      <c r="N80" s="20"/>
      <c r="O80" s="21"/>
    </row>
    <row r="81" spans="1:15" s="4" customFormat="1" ht="12" customHeight="1">
      <c r="A81" s="3"/>
      <c r="B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s="4" customFormat="1" ht="12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s="4" customFormat="1" ht="12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s="4" customFormat="1" ht="12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s="4" customFormat="1" ht="12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s="4" customFormat="1" ht="12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s="4" customFormat="1" ht="12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s="4" customFormat="1" ht="12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s="4" customFormat="1" ht="12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="4" customFormat="1" ht="12" customHeight="1"/>
    <row r="91" s="4" customFormat="1" ht="12" customHeight="1"/>
    <row r="92" s="4" customFormat="1" ht="12" customHeight="1"/>
    <row r="93" spans="1:15" ht="12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</sheetData>
  <sheetProtection/>
  <mergeCells count="5">
    <mergeCell ref="E4:I4"/>
    <mergeCell ref="E3:O3"/>
    <mergeCell ref="E5:O5"/>
    <mergeCell ref="E6:O6"/>
    <mergeCell ref="A2:A7"/>
  </mergeCells>
  <conditionalFormatting sqref="M1:M2 M4 M7:M9 D19:D23 M12:M65536 C24:D65536">
    <cfRule type="cellIs" priority="9" dxfId="3" operator="equal" stopIfTrue="1">
      <formula>-1</formula>
    </cfRule>
    <cfRule type="cellIs" priority="10" dxfId="3" operator="equal" stopIfTrue="1">
      <formula>1</formula>
    </cfRule>
  </conditionalFormatting>
  <conditionalFormatting sqref="E13:O18 A13:B23 D22:D23 D19:O21 A24:D79 E22:O79 Q13:IV77">
    <cfRule type="expression" priority="11" dxfId="0" stopIfTrue="1">
      <formula>MOD(ROW(),2)=1</formula>
    </cfRule>
  </conditionalFormatting>
  <conditionalFormatting sqref="C1:D2 C4:D4 C7:D17 D18 C18:C22">
    <cfRule type="cellIs" priority="3" dxfId="3" operator="equal" stopIfTrue="1">
      <formula>-1</formula>
    </cfRule>
    <cfRule type="cellIs" priority="4" dxfId="3" operator="equal" stopIfTrue="1">
      <formula>1</formula>
    </cfRule>
  </conditionalFormatting>
  <conditionalFormatting sqref="C13:D17 D18 C18:C22">
    <cfRule type="expression" priority="5" dxfId="0" stopIfTrue="1">
      <formula>MOD(ROW(),2)=1</formula>
    </cfRule>
  </conditionalFormatting>
  <conditionalFormatting sqref="C23">
    <cfRule type="expression" priority="2" dxfId="0" stopIfTrue="1">
      <formula>MOD(ROW(),2)=1</formula>
    </cfRule>
  </conditionalFormatting>
  <conditionalFormatting sqref="P13:P77">
    <cfRule type="expression" priority="1" dxfId="0" stopIfTrue="1">
      <formula>MOD(ROW(),2)=1</formula>
    </cfRule>
  </conditionalFormatting>
  <printOptions horizontalCentered="1"/>
  <pageMargins left="0.25" right="0.25" top="0.5" bottom="0.5" header="0.3" footer="0.3"/>
  <pageSetup fitToHeight="0" fitToWidth="1" horizontalDpi="600" verticalDpi="600" orientation="landscape" scale="90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Financial System Services</cp:lastModifiedBy>
  <cp:lastPrinted>2017-11-08T15:06:37Z</cp:lastPrinted>
  <dcterms:created xsi:type="dcterms:W3CDTF">2002-11-21T21:49:29Z</dcterms:created>
  <dcterms:modified xsi:type="dcterms:W3CDTF">2017-11-08T15:06:47Z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582541785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1986281349</vt:i4>
  </property>
  <property fmtid="{D5CDD505-2E9C-101B-9397-08002B2CF9AE}" pid="7" name="_ReviewingToolsShownOnce">
    <vt:lpwstr/>
  </property>
</Properties>
</file>