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028" windowHeight="6276" activeTab="0"/>
  </bookViews>
  <sheets>
    <sheet name="Sheet1" sheetId="1" r:id="rId1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<sst xmlns="http://schemas.openxmlformats.org/spreadsheetml/2006/main" count="33" uniqueCount="31">
  <si>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</si>
  <si>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</si>
  <si>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</si>
  <si>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</si>
  <si>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</si>
  <si>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</si>
  <si>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</si>
  <si>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</si>
  <si>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</si>
  <si>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    Total other sources</t>
  </si>
  <si>
    <t xml:space="preserve">           Total</t>
  </si>
  <si>
    <t>per statement</t>
  </si>
  <si>
    <t>sfp</t>
  </si>
  <si>
    <t xml:space="preserve"> University debt:</t>
  </si>
  <si>
    <t xml:space="preserve">   2008 bond issue-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</si>
  <si>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</si>
  <si>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</si>
  <si>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</si>
  <si>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</si>
  <si>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</si>
  <si>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  Campus quadrangle sidewalk repair</t>
  </si>
  <si>
    <t xml:space="preserve">         Total restricted</t>
  </si>
  <si>
    <t xml:space="preserve">             Total transfers from other funds</t>
  </si>
  <si>
    <t xml:space="preserve">     Drainage improvements</t>
  </si>
  <si>
    <t xml:space="preserve">     Multi-purpose academic center</t>
  </si>
  <si>
    <t xml:space="preserve">        Total university debt</t>
  </si>
  <si>
    <t xml:space="preserve">     Student center renovation and additions</t>
  </si>
  <si>
    <t xml:space="preserve">     Athletic ball fields</t>
  </si>
  <si>
    <t>For the year ended June 30, 2014</t>
  </si>
  <si>
    <t>July 1, 2013</t>
  </si>
  <si>
    <t>June 30,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</si>
</sst>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49" fillId="0" borderId="0" xfId="44" applyNumberFormat="1" applyFont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ont>
        <b/>
        <i val="0"/>
      </font>
      <fill>
        <patternFill>
          <bgColor theme="7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2381250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295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5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5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19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18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28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5"/>
      <c r="B8" s="6"/>
      <c r="C8" s="6"/>
      <c r="D8" s="6"/>
      <c r="E8" s="6"/>
      <c r="F8" s="6"/>
      <c r="G8" s="6"/>
      <c r="H8" s="4"/>
      <c r="I8" s="3"/>
    </row>
    <row r="9" s="2" customFormat="1" ht="11.25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29</v>
      </c>
      <c r="C11" s="10"/>
      <c r="D11" s="12" t="s">
        <v>1</v>
      </c>
      <c r="E11" s="10"/>
      <c r="F11" s="12" t="s">
        <v>2</v>
      </c>
      <c r="G11" s="10"/>
      <c r="H11" s="13" t="s">
        <v>30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2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23</v>
      </c>
      <c r="B15" s="22">
        <v>0</v>
      </c>
      <c r="C15" s="17"/>
      <c r="D15" s="22">
        <v>155637</v>
      </c>
      <c r="E15" s="17"/>
      <c r="F15" s="22">
        <v>155637</v>
      </c>
      <c r="G15" s="17"/>
      <c r="H15" s="22">
        <f>B15+D15-F15</f>
        <v>0</v>
      </c>
    </row>
    <row r="16" spans="1:8" s="2" customFormat="1" ht="13.5">
      <c r="A16" s="9" t="s">
        <v>24</v>
      </c>
      <c r="B16" s="18">
        <v>0</v>
      </c>
      <c r="C16" s="17"/>
      <c r="D16" s="18">
        <v>9514</v>
      </c>
      <c r="E16" s="17"/>
      <c r="F16" s="18">
        <v>9514</v>
      </c>
      <c r="G16" s="17"/>
      <c r="H16" s="18">
        <f>B16+D16-F16</f>
        <v>0</v>
      </c>
    </row>
    <row r="17" spans="1:8" s="2" customFormat="1" ht="13.5">
      <c r="A17" s="9" t="s">
        <v>26</v>
      </c>
      <c r="B17" s="18">
        <v>0</v>
      </c>
      <c r="C17" s="17"/>
      <c r="D17" s="18">
        <v>60</v>
      </c>
      <c r="E17" s="17"/>
      <c r="F17" s="18">
        <v>60</v>
      </c>
      <c r="G17" s="17"/>
      <c r="H17" s="18">
        <f>B17+D17-F17</f>
        <v>0</v>
      </c>
    </row>
    <row r="18" spans="1:8" s="2" customFormat="1" ht="13.5">
      <c r="A18" s="9" t="s">
        <v>17</v>
      </c>
      <c r="B18" s="19">
        <v>0</v>
      </c>
      <c r="C18" s="17"/>
      <c r="D18" s="19">
        <f>SUM(D14:D17)</f>
        <v>165211</v>
      </c>
      <c r="E18" s="17"/>
      <c r="F18" s="19">
        <f>SUM(F14:F17)</f>
        <v>165211</v>
      </c>
      <c r="G18" s="17"/>
      <c r="H18" s="19">
        <f>SUM(H14:H15)</f>
        <v>0</v>
      </c>
    </row>
    <row r="19" spans="1:8" s="2" customFormat="1" ht="13.5">
      <c r="A19" s="9"/>
      <c r="B19" s="18"/>
      <c r="C19" s="17"/>
      <c r="D19" s="18"/>
      <c r="E19" s="17"/>
      <c r="F19" s="18"/>
      <c r="G19" s="17"/>
      <c r="H19" s="18"/>
    </row>
    <row r="20" spans="1:8" s="2" customFormat="1" ht="13.5">
      <c r="A20" s="9" t="s">
        <v>13</v>
      </c>
      <c r="B20" s="18"/>
      <c r="C20" s="17"/>
      <c r="D20" s="18"/>
      <c r="E20" s="17"/>
      <c r="F20" s="18"/>
      <c r="G20" s="17"/>
      <c r="H20" s="18"/>
    </row>
    <row r="21" spans="1:8" s="2" customFormat="1" ht="13.5">
      <c r="A21" s="9" t="s">
        <v>14</v>
      </c>
      <c r="B21" s="18"/>
      <c r="C21" s="17"/>
      <c r="D21" s="18"/>
      <c r="E21" s="17"/>
      <c r="F21" s="18"/>
      <c r="G21" s="17"/>
      <c r="H21" s="18"/>
    </row>
    <row r="22" spans="1:8" s="2" customFormat="1" ht="13.5">
      <c r="A22" s="9" t="s">
        <v>15</v>
      </c>
      <c r="B22" s="18">
        <v>19242</v>
      </c>
      <c r="C22" s="18"/>
      <c r="D22" s="18">
        <v>0</v>
      </c>
      <c r="E22" s="18"/>
      <c r="F22" s="18">
        <v>0</v>
      </c>
      <c r="G22" s="18"/>
      <c r="H22" s="18">
        <f>B22+D22-F22</f>
        <v>19242</v>
      </c>
    </row>
    <row r="23" spans="1:8" s="2" customFormat="1" ht="13.5">
      <c r="A23" s="9" t="s">
        <v>25</v>
      </c>
      <c r="B23" s="19">
        <f>SUM(B22:B22)</f>
        <v>19242</v>
      </c>
      <c r="C23" s="17"/>
      <c r="D23" s="19">
        <f>SUM(D22:D22)</f>
        <v>0</v>
      </c>
      <c r="E23" s="17"/>
      <c r="F23" s="19">
        <f>SUM(F22:F22)</f>
        <v>0</v>
      </c>
      <c r="G23" s="17"/>
      <c r="H23" s="19">
        <f>SUM(H22:H22)</f>
        <v>19242</v>
      </c>
    </row>
    <row r="24" spans="1:8" s="2" customFormat="1" ht="13.5">
      <c r="A24" s="9"/>
      <c r="B24" s="18"/>
      <c r="C24" s="17"/>
      <c r="D24" s="18"/>
      <c r="E24" s="17"/>
      <c r="F24" s="18"/>
      <c r="G24" s="17"/>
      <c r="H24" s="18"/>
    </row>
    <row r="25" spans="1:8" s="2" customFormat="1" ht="13.5">
      <c r="A25" s="9" t="s">
        <v>6</v>
      </c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7</v>
      </c>
      <c r="B26" s="17"/>
      <c r="C26" s="17"/>
      <c r="D26" s="17"/>
      <c r="E26" s="17"/>
      <c r="F26" s="17"/>
      <c r="G26" s="17"/>
      <c r="H26" s="18"/>
    </row>
    <row r="27" spans="1:8" s="2" customFormat="1" ht="13.5">
      <c r="A27" s="9" t="s">
        <v>20</v>
      </c>
      <c r="B27" s="17">
        <v>24897</v>
      </c>
      <c r="C27" s="17"/>
      <c r="D27" s="17">
        <v>0</v>
      </c>
      <c r="E27" s="17"/>
      <c r="F27" s="17">
        <v>24897</v>
      </c>
      <c r="G27" s="17"/>
      <c r="H27" s="18">
        <f>B27+D27-F27</f>
        <v>0</v>
      </c>
    </row>
    <row r="28" spans="1:8" s="2" customFormat="1" ht="13.5">
      <c r="A28" s="9" t="s">
        <v>21</v>
      </c>
      <c r="B28" s="19">
        <v>24897</v>
      </c>
      <c r="C28" s="18"/>
      <c r="D28" s="19">
        <f>SUM(D27:D27)</f>
        <v>0</v>
      </c>
      <c r="E28" s="18"/>
      <c r="F28" s="19">
        <f>SUM(F27:F27)</f>
        <v>24897</v>
      </c>
      <c r="G28" s="18"/>
      <c r="H28" s="19">
        <f>SUM(H27:H27)</f>
        <v>0</v>
      </c>
    </row>
    <row r="29" spans="1:8" s="2" customFormat="1" ht="13.5">
      <c r="A29" s="9" t="s">
        <v>22</v>
      </c>
      <c r="B29" s="19">
        <f>+B28</f>
        <v>24897</v>
      </c>
      <c r="C29" s="18"/>
      <c r="D29" s="19">
        <f>+D28</f>
        <v>0</v>
      </c>
      <c r="E29" s="18"/>
      <c r="F29" s="19">
        <f>+F28</f>
        <v>24897</v>
      </c>
      <c r="G29" s="18"/>
      <c r="H29" s="19">
        <f>+H28</f>
        <v>0</v>
      </c>
    </row>
    <row r="30" spans="1:8" s="2" customFormat="1" ht="13.5">
      <c r="A30" s="9"/>
      <c r="B30" s="17"/>
      <c r="C30" s="17"/>
      <c r="D30" s="17"/>
      <c r="E30" s="17"/>
      <c r="F30" s="17"/>
      <c r="G30" s="17"/>
      <c r="H30" s="18"/>
    </row>
    <row r="31" spans="1:8" s="2" customFormat="1" ht="13.5">
      <c r="A31" s="9" t="s">
        <v>8</v>
      </c>
      <c r="B31" s="18"/>
      <c r="C31" s="17"/>
      <c r="D31" s="18"/>
      <c r="E31" s="17"/>
      <c r="F31" s="18"/>
      <c r="G31" s="17"/>
      <c r="H31" s="18"/>
    </row>
    <row r="32" spans="1:8" s="2" customFormat="1" ht="13.5">
      <c r="A32" s="9" t="s">
        <v>27</v>
      </c>
      <c r="B32" s="18">
        <v>16010</v>
      </c>
      <c r="C32" s="17"/>
      <c r="D32" s="18">
        <v>0</v>
      </c>
      <c r="E32" s="17"/>
      <c r="F32" s="18">
        <v>40000</v>
      </c>
      <c r="G32" s="17"/>
      <c r="H32" s="18">
        <f>B32+D32-F32</f>
        <v>-23990</v>
      </c>
    </row>
    <row r="33" spans="1:8" s="2" customFormat="1" ht="13.5">
      <c r="A33" s="9" t="s">
        <v>20</v>
      </c>
      <c r="B33" s="17">
        <v>923</v>
      </c>
      <c r="C33" s="17"/>
      <c r="D33" s="17">
        <v>0</v>
      </c>
      <c r="E33" s="17"/>
      <c r="F33" s="17">
        <v>923</v>
      </c>
      <c r="G33" s="17"/>
      <c r="H33" s="18">
        <f>B33+D33-F33</f>
        <v>0</v>
      </c>
    </row>
    <row r="34" spans="1:8" s="2" customFormat="1" ht="13.5">
      <c r="A34" s="9" t="s">
        <v>16</v>
      </c>
      <c r="B34" s="20">
        <v>96392</v>
      </c>
      <c r="C34" s="18"/>
      <c r="D34" s="20">
        <v>10038</v>
      </c>
      <c r="E34" s="18"/>
      <c r="F34" s="20">
        <v>12870</v>
      </c>
      <c r="G34" s="18"/>
      <c r="H34" s="20">
        <f>B34+D34-F34</f>
        <v>93560</v>
      </c>
    </row>
    <row r="35" spans="1:8" s="2" customFormat="1" ht="13.5">
      <c r="A35" s="9" t="s">
        <v>9</v>
      </c>
      <c r="B35" s="20">
        <f>SUM(B32:B34)</f>
        <v>113325</v>
      </c>
      <c r="C35" s="17"/>
      <c r="D35" s="20">
        <f>SUM(D32:D34)</f>
        <v>10038</v>
      </c>
      <c r="E35" s="17"/>
      <c r="F35" s="20">
        <f>SUM(F32:F34)</f>
        <v>53793</v>
      </c>
      <c r="G35" s="17"/>
      <c r="H35" s="20">
        <f>SUM(H32:H34)</f>
        <v>69570</v>
      </c>
    </row>
    <row r="36" spans="1:8" s="2" customFormat="1" ht="13.5">
      <c r="A36" s="9"/>
      <c r="B36" s="18"/>
      <c r="C36" s="17"/>
      <c r="D36" s="18"/>
      <c r="E36" s="17"/>
      <c r="F36" s="18"/>
      <c r="G36" s="17"/>
      <c r="H36" s="18"/>
    </row>
    <row r="37" spans="1:8" s="2" customFormat="1" ht="14.25" thickBot="1">
      <c r="A37" s="9" t="s">
        <v>10</v>
      </c>
      <c r="B37" s="21">
        <f>+B35+B29+B18+B23</f>
        <v>157464</v>
      </c>
      <c r="C37" s="22"/>
      <c r="D37" s="21">
        <f>+D35+D29+D18+D23</f>
        <v>175249</v>
      </c>
      <c r="E37" s="22"/>
      <c r="F37" s="21">
        <f>+F35+F29+F18+F23</f>
        <v>243901</v>
      </c>
      <c r="G37" s="22"/>
      <c r="H37" s="21">
        <f>+H35+H29+H18+H23</f>
        <v>88812</v>
      </c>
    </row>
    <row r="38" spans="1:8" s="2" customFormat="1" ht="14.25" thickTop="1">
      <c r="A38" s="9"/>
      <c r="B38" s="17"/>
      <c r="C38" s="18"/>
      <c r="D38" s="17"/>
      <c r="E38" s="18"/>
      <c r="F38" s="17"/>
      <c r="G38" s="18"/>
      <c r="H38" s="17"/>
    </row>
    <row r="39" spans="1:8" s="2" customFormat="1" ht="13.5">
      <c r="A39" s="9"/>
      <c r="B39" s="17"/>
      <c r="C39" s="18"/>
      <c r="D39" s="17"/>
      <c r="E39" s="18"/>
      <c r="F39" s="17"/>
      <c r="G39" s="18"/>
      <c r="H39" s="17"/>
    </row>
    <row r="40" spans="1:8" s="2" customFormat="1" ht="13.5">
      <c r="A40" s="9"/>
      <c r="B40" s="17"/>
      <c r="C40" s="17"/>
      <c r="D40" s="17"/>
      <c r="E40" s="17"/>
      <c r="F40" s="17"/>
      <c r="G40" s="17"/>
      <c r="H40" s="17"/>
    </row>
    <row r="41" spans="1:8" s="2" customFormat="1" ht="13.5">
      <c r="A41" s="23" t="s">
        <v>3</v>
      </c>
      <c r="B41" s="17">
        <v>157464</v>
      </c>
      <c r="C41" s="17"/>
      <c r="D41" s="17">
        <v>10038</v>
      </c>
      <c r="E41" s="17"/>
      <c r="F41" s="17">
        <v>78690</v>
      </c>
      <c r="G41" s="17"/>
      <c r="H41" s="17">
        <f>B41+D41-F41</f>
        <v>88812</v>
      </c>
    </row>
    <row r="42" spans="1:8" s="2" customFormat="1" ht="13.5">
      <c r="A42" s="23" t="s">
        <v>11</v>
      </c>
      <c r="B42" s="20">
        <f>B37</f>
        <v>157464</v>
      </c>
      <c r="C42" s="17">
        <f aca="true" t="shared" si="0" ref="C42:H42">C37</f>
        <v>0</v>
      </c>
      <c r="D42" s="20">
        <f t="shared" si="0"/>
        <v>175249</v>
      </c>
      <c r="E42" s="17">
        <f t="shared" si="0"/>
        <v>0</v>
      </c>
      <c r="F42" s="20">
        <f t="shared" si="0"/>
        <v>243901</v>
      </c>
      <c r="G42" s="17">
        <f t="shared" si="0"/>
        <v>0</v>
      </c>
      <c r="H42" s="20">
        <f t="shared" si="0"/>
        <v>88812</v>
      </c>
    </row>
    <row r="43" spans="1:8" s="2" customFormat="1" ht="13.5">
      <c r="A43" s="9"/>
      <c r="B43" s="24">
        <f>B41-B42</f>
        <v>0</v>
      </c>
      <c r="C43" s="9"/>
      <c r="D43" s="24">
        <f>D41-D42</f>
        <v>-165211</v>
      </c>
      <c r="E43" s="9"/>
      <c r="F43" s="24">
        <f>F41-F42</f>
        <v>-165211</v>
      </c>
      <c r="G43" s="9"/>
      <c r="H43" s="24">
        <f>H41-H42</f>
        <v>0</v>
      </c>
    </row>
    <row r="44" spans="1:8" s="2" customFormat="1" ht="13.5">
      <c r="A44" s="9"/>
      <c r="B44" s="9"/>
      <c r="C44" s="9"/>
      <c r="D44" s="9"/>
      <c r="E44" s="9"/>
      <c r="F44" s="9"/>
      <c r="G44" s="9"/>
      <c r="H44" s="9"/>
    </row>
    <row r="45" spans="1:8" s="2" customFormat="1" ht="13.5">
      <c r="A45" s="23" t="s">
        <v>12</v>
      </c>
      <c r="B45" s="24">
        <f>B18</f>
        <v>0</v>
      </c>
      <c r="C45" s="24">
        <f>C18</f>
        <v>0</v>
      </c>
      <c r="D45" s="24">
        <v>165211</v>
      </c>
      <c r="E45" s="24">
        <f>E18</f>
        <v>0</v>
      </c>
      <c r="F45" s="24">
        <v>165211</v>
      </c>
      <c r="G45" s="24">
        <f>G18</f>
        <v>0</v>
      </c>
      <c r="H45" s="24">
        <f>H18</f>
        <v>0</v>
      </c>
    </row>
    <row r="46" spans="1:8" s="2" customFormat="1" ht="13.5">
      <c r="A46" s="9"/>
      <c r="B46" s="9"/>
      <c r="C46" s="9"/>
      <c r="D46" s="9"/>
      <c r="E46" s="9"/>
      <c r="F46" s="9"/>
      <c r="G46" s="9"/>
      <c r="H46" s="9"/>
    </row>
    <row r="47" spans="1:8" s="2" customFormat="1" ht="13.5">
      <c r="A47" s="9"/>
      <c r="B47" s="24">
        <f>B43+B45</f>
        <v>0</v>
      </c>
      <c r="C47" s="24">
        <f aca="true" t="shared" si="1" ref="C47:H47">C43+C45</f>
        <v>0</v>
      </c>
      <c r="D47" s="24">
        <f>D43+D45</f>
        <v>0</v>
      </c>
      <c r="E47" s="24">
        <f t="shared" si="1"/>
        <v>0</v>
      </c>
      <c r="F47" s="24">
        <f t="shared" si="1"/>
        <v>0</v>
      </c>
      <c r="G47" s="24">
        <f t="shared" si="1"/>
        <v>0</v>
      </c>
      <c r="H47" s="24">
        <f t="shared" si="1"/>
        <v>0</v>
      </c>
    </row>
    <row r="48" spans="1:8" s="2" customFormat="1" ht="13.5">
      <c r="A48" s="9"/>
      <c r="B48" s="9"/>
      <c r="C48" s="9"/>
      <c r="D48" s="9"/>
      <c r="E48" s="9"/>
      <c r="F48" s="9"/>
      <c r="G48" s="9"/>
      <c r="H48" s="9"/>
    </row>
    <row r="49" s="2" customFormat="1" ht="11.25"/>
    <row r="50" s="2" customFormat="1" ht="11.25"/>
    <row r="51" spans="1:8" s="2" customFormat="1" ht="12">
      <c r="A51" s="26"/>
      <c r="B51" s="26"/>
      <c r="C51" s="26"/>
      <c r="D51" s="26"/>
      <c r="E51" s="26"/>
      <c r="F51" s="26"/>
      <c r="G51" s="26"/>
      <c r="H51" s="26"/>
    </row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  <row r="536" s="2" customFormat="1" ht="11.25"/>
    <row r="537" s="2" customFormat="1" ht="11.25"/>
    <row r="538" s="2" customFormat="1" ht="11.25"/>
    <row r="539" s="2" customFormat="1" ht="11.25"/>
    <row r="540" s="2" customFormat="1" ht="11.25"/>
    <row r="541" s="2" customFormat="1" ht="11.25"/>
    <row r="542" s="2" customFormat="1" ht="11.25"/>
    <row r="543" s="2" customFormat="1" ht="11.25"/>
    <row r="544" s="2" customFormat="1" ht="11.25"/>
    <row r="545" s="2" customFormat="1" ht="11.25"/>
    <row r="546" s="2" customFormat="1" ht="11.25"/>
    <row r="547" s="2" customFormat="1" ht="11.25"/>
    <row r="548" s="2" customFormat="1" ht="11.25"/>
    <row r="549" s="2" customFormat="1" ht="11.25"/>
    <row r="550" s="2" customFormat="1" ht="11.25"/>
    <row r="551" s="2" customFormat="1" ht="11.25"/>
    <row r="552" s="2" customFormat="1" ht="11.25"/>
    <row r="553" s="2" customFormat="1" ht="11.25"/>
    <row r="554" s="2" customFormat="1" ht="11.25"/>
    <row r="555" s="2" customFormat="1" ht="11.25"/>
    <row r="556" s="2" customFormat="1" ht="11.25"/>
    <row r="557" s="2" customFormat="1" ht="11.25"/>
    <row r="558" s="2" customFormat="1" ht="11.25"/>
    <row r="559" s="2" customFormat="1" ht="11.25"/>
    <row r="560" s="2" customFormat="1" ht="11.25"/>
    <row r="561" s="2" customFormat="1" ht="11.25"/>
    <row r="562" s="2" customFormat="1" ht="11.25"/>
    <row r="563" s="2" customFormat="1" ht="11.25"/>
    <row r="564" s="2" customFormat="1" ht="11.25"/>
    <row r="565" s="2" customFormat="1" ht="11.25"/>
    <row r="566" s="2" customFormat="1" ht="11.25"/>
    <row r="567" s="2" customFormat="1" ht="11.25"/>
    <row r="568" s="2" customFormat="1" ht="11.25"/>
    <row r="569" s="2" customFormat="1" ht="11.25"/>
    <row r="570" s="2" customFormat="1" ht="11.25"/>
    <row r="571" s="2" customFormat="1" ht="11.25"/>
    <row r="572" s="2" customFormat="1" ht="11.25"/>
    <row r="573" s="2" customFormat="1" ht="11.25"/>
    <row r="574" s="2" customFormat="1" ht="11.25"/>
    <row r="575" s="2" customFormat="1" ht="11.25"/>
    <row r="576" s="2" customFormat="1" ht="11.25"/>
    <row r="577" s="2" customFormat="1" ht="11.25"/>
    <row r="578" s="2" customFormat="1" ht="11.25"/>
    <row r="579" s="2" customFormat="1" ht="11.25"/>
    <row r="580" s="2" customFormat="1" ht="11.25"/>
    <row r="581" s="2" customFormat="1" ht="11.25"/>
    <row r="582" s="2" customFormat="1" ht="11.25"/>
    <row r="583" s="2" customFormat="1" ht="11.25"/>
    <row r="584" s="2" customFormat="1" ht="11.25"/>
    <row r="585" s="2" customFormat="1" ht="11.25"/>
    <row r="586" s="2" customFormat="1" ht="11.25"/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  <row r="618" s="2" customFormat="1" ht="11.25"/>
    <row r="619" s="2" customFormat="1" ht="11.25"/>
    <row r="620" s="2" customFormat="1" ht="11.25"/>
    <row r="621" s="2" customFormat="1" ht="11.25"/>
    <row r="622" s="2" customFormat="1" ht="11.25"/>
    <row r="623" s="2" customFormat="1" ht="11.25"/>
    <row r="624" s="2" customFormat="1" ht="11.25"/>
    <row r="625" s="2" customFormat="1" ht="11.25"/>
    <row r="626" s="2" customFormat="1" ht="11.25"/>
    <row r="627" s="2" customFormat="1" ht="11.25"/>
    <row r="628" s="2" customFormat="1" ht="11.25"/>
    <row r="629" s="2" customFormat="1" ht="11.25"/>
    <row r="630" s="2" customFormat="1" ht="11.25"/>
    <row r="631" s="2" customFormat="1" ht="11.25"/>
    <row r="632" s="2" customFormat="1" ht="11.25"/>
    <row r="633" s="2" customFormat="1" ht="11.25"/>
    <row r="634" s="2" customFormat="1" ht="11.25"/>
    <row r="635" s="2" customFormat="1" ht="11.25"/>
    <row r="636" s="2" customFormat="1" ht="11.25"/>
    <row r="637" s="2" customFormat="1" ht="11.25"/>
    <row r="638" s="2" customFormat="1" ht="11.25"/>
    <row r="639" s="2" customFormat="1" ht="11.25"/>
    <row r="640" s="2" customFormat="1" ht="11.25"/>
    <row r="641" s="2" customFormat="1" ht="11.25"/>
    <row r="642" s="2" customFormat="1" ht="11.25"/>
    <row r="643" s="2" customFormat="1" ht="11.25"/>
    <row r="644" s="2" customFormat="1" ht="11.25"/>
    <row r="645" s="2" customFormat="1" ht="11.25"/>
    <row r="646" s="2" customFormat="1" ht="11.25"/>
    <row r="647" s="2" customFormat="1" ht="11.25"/>
    <row r="648" s="2" customFormat="1" ht="11.25"/>
    <row r="649" s="2" customFormat="1" ht="11.25"/>
    <row r="650" s="2" customFormat="1" ht="11.25"/>
    <row r="651" s="2" customFormat="1" ht="11.25"/>
    <row r="652" s="2" customFormat="1" ht="11.25"/>
    <row r="653" s="2" customFormat="1" ht="11.25"/>
    <row r="654" s="2" customFormat="1" ht="11.25"/>
    <row r="655" s="2" customFormat="1" ht="11.25"/>
    <row r="656" s="2" customFormat="1" ht="11.25"/>
    <row r="657" s="2" customFormat="1" ht="11.25"/>
    <row r="658" s="2" customFormat="1" ht="11.25"/>
    <row r="659" s="2" customFormat="1" ht="11.25"/>
    <row r="660" s="2" customFormat="1" ht="11.25"/>
    <row r="661" s="2" customFormat="1" ht="11.25"/>
    <row r="662" s="2" customFormat="1" ht="11.25"/>
    <row r="663" s="2" customFormat="1" ht="11.25"/>
    <row r="664" s="2" customFormat="1" ht="11.25"/>
    <row r="665" s="2" customFormat="1" ht="11.25"/>
    <row r="666" s="2" customFormat="1" ht="11.25"/>
    <row r="667" s="2" customFormat="1" ht="11.25"/>
    <row r="668" s="2" customFormat="1" ht="11.25"/>
    <row r="669" s="2" customFormat="1" ht="11.25"/>
    <row r="670" s="2" customFormat="1" ht="11.25"/>
    <row r="671" s="2" customFormat="1" ht="11.25"/>
    <row r="672" s="2" customFormat="1" ht="11.25"/>
    <row r="673" s="2" customFormat="1" ht="11.25"/>
    <row r="674" s="2" customFormat="1" ht="11.25"/>
    <row r="675" s="2" customFormat="1" ht="11.25"/>
    <row r="676" s="2" customFormat="1" ht="11.25"/>
    <row r="677" s="2" customFormat="1" ht="11.25"/>
    <row r="678" s="2" customFormat="1" ht="11.25"/>
    <row r="679" s="2" customFormat="1" ht="11.25"/>
    <row r="680" s="2" customFormat="1" ht="11.25"/>
    <row r="681" s="2" customFormat="1" ht="11.25"/>
    <row r="682" s="2" customFormat="1" ht="11.25"/>
    <row r="683" s="2" customFormat="1" ht="11.25"/>
    <row r="684" s="2" customFormat="1" ht="11.25"/>
    <row r="685" s="2" customFormat="1" ht="11.25"/>
    <row r="686" s="2" customFormat="1" ht="11.25"/>
    <row r="687" s="2" customFormat="1" ht="11.25"/>
    <row r="688" s="2" customFormat="1" ht="11.25"/>
    <row r="689" s="2" customFormat="1" ht="11.25"/>
    <row r="690" s="2" customFormat="1" ht="11.25"/>
    <row r="691" s="2" customFormat="1" ht="11.25"/>
    <row r="692" s="2" customFormat="1" ht="11.25"/>
    <row r="693" s="2" customFormat="1" ht="11.25"/>
    <row r="694" s="2" customFormat="1" ht="11.25"/>
    <row r="695" s="2" customFormat="1" ht="11.25"/>
    <row r="696" s="2" customFormat="1" ht="11.25"/>
    <row r="697" s="2" customFormat="1" ht="11.25"/>
    <row r="698" s="2" customFormat="1" ht="11.25"/>
    <row r="699" s="2" customFormat="1" ht="11.25"/>
    <row r="700" s="2" customFormat="1" ht="11.25"/>
    <row r="701" s="2" customFormat="1" ht="11.25"/>
    <row r="702" s="2" customFormat="1" ht="11.25"/>
    <row r="703" s="2" customFormat="1" ht="11.25"/>
    <row r="704" s="2" customFormat="1" ht="11.25"/>
    <row r="705" s="2" customFormat="1" ht="11.25"/>
    <row r="706" s="2" customFormat="1" ht="11.25"/>
    <row r="707" s="2" customFormat="1" ht="11.25"/>
    <row r="708" s="2" customFormat="1" ht="11.25"/>
    <row r="709" s="2" customFormat="1" ht="11.25"/>
    <row r="710" s="2" customFormat="1" ht="11.25"/>
    <row r="711" s="2" customFormat="1" ht="11.25"/>
    <row r="712" s="2" customFormat="1" ht="11.25"/>
    <row r="713" s="2" customFormat="1" ht="11.25"/>
    <row r="714" s="2" customFormat="1" ht="11.25"/>
    <row r="715" s="2" customFormat="1" ht="11.25"/>
    <row r="716" s="2" customFormat="1" ht="11.25"/>
    <row r="717" s="2" customFormat="1" ht="11.25"/>
    <row r="718" s="2" customFormat="1" ht="11.25"/>
    <row r="719" s="2" customFormat="1" ht="11.25"/>
    <row r="720" s="2" customFormat="1" ht="11.25"/>
    <row r="721" s="2" customFormat="1" ht="11.25"/>
    <row r="722" s="2" customFormat="1" ht="11.25"/>
    <row r="723" s="2" customFormat="1" ht="11.25"/>
    <row r="724" s="2" customFormat="1" ht="11.25"/>
    <row r="725" s="2" customFormat="1" ht="11.25"/>
    <row r="726" s="2" customFormat="1" ht="11.25"/>
    <row r="727" s="2" customFormat="1" ht="11.25"/>
    <row r="728" s="2" customFormat="1" ht="11.25"/>
    <row r="729" s="2" customFormat="1" ht="11.25"/>
    <row r="730" s="2" customFormat="1" ht="11.25"/>
    <row r="731" s="2" customFormat="1" ht="11.25"/>
    <row r="732" s="2" customFormat="1" ht="11.25"/>
    <row r="733" s="2" customFormat="1" ht="11.25"/>
    <row r="734" s="2" customFormat="1" ht="11.25"/>
    <row r="735" s="2" customFormat="1" ht="11.25"/>
    <row r="736" s="2" customFormat="1" ht="11.25"/>
    <row r="737" s="2" customFormat="1" ht="11.25"/>
    <row r="738" s="2" customFormat="1" ht="11.25"/>
    <row r="739" s="2" customFormat="1" ht="11.25"/>
    <row r="740" s="2" customFormat="1" ht="11.25"/>
    <row r="741" s="2" customFormat="1" ht="11.25"/>
    <row r="742" s="2" customFormat="1" ht="11.25"/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="2" customFormat="1" ht="11.25"/>
    <row r="752" s="2" customFormat="1" ht="11.25"/>
    <row r="753" s="2" customFormat="1" ht="11.25"/>
    <row r="754" s="2" customFormat="1" ht="11.25"/>
    <row r="755" s="2" customFormat="1" ht="11.25"/>
    <row r="756" s="2" customFormat="1" ht="11.25"/>
    <row r="757" s="2" customFormat="1" ht="11.25"/>
    <row r="758" s="2" customFormat="1" ht="11.25"/>
    <row r="759" s="2" customFormat="1" ht="11.25"/>
    <row r="760" s="2" customFormat="1" ht="11.25"/>
    <row r="761" s="2" customFormat="1" ht="11.25"/>
    <row r="762" s="2" customFormat="1" ht="11.25"/>
    <row r="763" s="2" customFormat="1" ht="11.25"/>
    <row r="764" s="2" customFormat="1" ht="11.25"/>
    <row r="765" s="2" customFormat="1" ht="11.25"/>
    <row r="766" s="2" customFormat="1" ht="11.25"/>
    <row r="767" s="2" customFormat="1" ht="11.25"/>
    <row r="768" s="2" customFormat="1" ht="11.25"/>
    <row r="769" s="2" customFormat="1" ht="11.25"/>
    <row r="770" s="2" customFormat="1" ht="11.25"/>
    <row r="771" s="2" customFormat="1" ht="11.25"/>
    <row r="772" s="2" customFormat="1" ht="11.25"/>
    <row r="773" s="2" customFormat="1" ht="11.25"/>
    <row r="774" s="2" customFormat="1" ht="11.25"/>
    <row r="775" s="2" customFormat="1" ht="11.25"/>
    <row r="776" s="2" customFormat="1" ht="11.25"/>
    <row r="777" s="2" customFormat="1" ht="11.25"/>
    <row r="778" s="2" customFormat="1" ht="11.25"/>
    <row r="779" s="2" customFormat="1" ht="11.25"/>
    <row r="780" s="2" customFormat="1" ht="11.25"/>
    <row r="781" s="2" customFormat="1" ht="11.25"/>
    <row r="782" s="2" customFormat="1" ht="11.25"/>
    <row r="783" s="2" customFormat="1" ht="11.25"/>
    <row r="784" s="2" customFormat="1" ht="11.25"/>
    <row r="785" s="2" customFormat="1" ht="11.25"/>
    <row r="786" s="2" customFormat="1" ht="11.25"/>
    <row r="787" s="2" customFormat="1" ht="11.25"/>
    <row r="788" s="2" customFormat="1" ht="11.25"/>
    <row r="789" s="2" customFormat="1" ht="11.25"/>
    <row r="790" s="2" customFormat="1" ht="11.25"/>
    <row r="791" s="2" customFormat="1" ht="11.25"/>
    <row r="792" s="2" customFormat="1" ht="11.25"/>
    <row r="793" s="2" customFormat="1" ht="11.25"/>
    <row r="794" s="2" customFormat="1" ht="11.25"/>
    <row r="795" s="2" customFormat="1" ht="11.25"/>
    <row r="796" s="2" customFormat="1" ht="11.25"/>
    <row r="797" s="2" customFormat="1" ht="11.25"/>
    <row r="798" s="2" customFormat="1" ht="11.25"/>
    <row r="799" s="2" customFormat="1" ht="11.25"/>
    <row r="800" s="2" customFormat="1" ht="11.25"/>
    <row r="801" s="2" customFormat="1" ht="11.25"/>
    <row r="802" s="2" customFormat="1" ht="11.25"/>
    <row r="803" s="2" customFormat="1" ht="11.25"/>
    <row r="804" s="2" customFormat="1" ht="11.25"/>
    <row r="805" s="2" customFormat="1" ht="11.25"/>
    <row r="806" s="2" customFormat="1" ht="11.25"/>
    <row r="807" s="2" customFormat="1" ht="11.25"/>
    <row r="808" s="2" customFormat="1" ht="11.25"/>
    <row r="809" s="2" customFormat="1" ht="11.25"/>
    <row r="810" s="2" customFormat="1" ht="11.25"/>
    <row r="811" s="2" customFormat="1" ht="11.25"/>
    <row r="812" s="2" customFormat="1" ht="11.25"/>
    <row r="813" s="2" customFormat="1" ht="11.25"/>
    <row r="814" s="2" customFormat="1" ht="11.25"/>
    <row r="815" s="2" customFormat="1" ht="11.25"/>
    <row r="816" s="2" customFormat="1" ht="11.25"/>
    <row r="817" s="2" customFormat="1" ht="11.25"/>
    <row r="818" s="2" customFormat="1" ht="11.25"/>
    <row r="819" s="2" customFormat="1" ht="11.25"/>
    <row r="820" s="2" customFormat="1" ht="11.25"/>
    <row r="821" s="2" customFormat="1" ht="11.25"/>
    <row r="822" s="2" customFormat="1" ht="11.25"/>
    <row r="823" s="2" customFormat="1" ht="11.25"/>
    <row r="824" s="2" customFormat="1" ht="11.25"/>
    <row r="825" s="2" customFormat="1" ht="11.25"/>
    <row r="826" s="2" customFormat="1" ht="11.25"/>
    <row r="827" s="2" customFormat="1" ht="11.25"/>
    <row r="828" s="2" customFormat="1" ht="11.25"/>
    <row r="829" s="2" customFormat="1" ht="11.25"/>
    <row r="830" s="2" customFormat="1" ht="11.25"/>
    <row r="831" s="2" customFormat="1" ht="11.25"/>
    <row r="832" s="2" customFormat="1" ht="11.25"/>
    <row r="833" s="2" customFormat="1" ht="11.25"/>
    <row r="834" s="2" customFormat="1" ht="11.25"/>
    <row r="835" s="2" customFormat="1" ht="11.25"/>
    <row r="836" s="2" customFormat="1" ht="11.25"/>
    <row r="837" s="2" customFormat="1" ht="11.25"/>
    <row r="838" s="2" customFormat="1" ht="11.25"/>
    <row r="839" s="2" customFormat="1" ht="11.25"/>
    <row r="840" s="2" customFormat="1" ht="11.25"/>
    <row r="841" s="2" customFormat="1" ht="11.25"/>
    <row r="842" s="2" customFormat="1" ht="11.25"/>
    <row r="843" s="2" customFormat="1" ht="11.25"/>
    <row r="844" s="2" customFormat="1" ht="11.25"/>
    <row r="845" s="2" customFormat="1" ht="11.25"/>
    <row r="846" s="2" customFormat="1" ht="11.25"/>
    <row r="847" s="2" customFormat="1" ht="11.25"/>
    <row r="848" s="2" customFormat="1" ht="11.25"/>
    <row r="849" s="2" customFormat="1" ht="11.25"/>
    <row r="850" s="2" customFormat="1" ht="11.25"/>
    <row r="851" s="2" customFormat="1" ht="11.25"/>
    <row r="852" s="2" customFormat="1" ht="11.25"/>
    <row r="853" s="2" customFormat="1" ht="11.25"/>
    <row r="854" s="2" customFormat="1" ht="11.25"/>
    <row r="855" s="2" customFormat="1" ht="11.25"/>
    <row r="856" s="2" customFormat="1" ht="11.25"/>
    <row r="857" s="2" customFormat="1" ht="11.25"/>
    <row r="858" s="2" customFormat="1" ht="11.25"/>
    <row r="859" s="2" customFormat="1" ht="11.25"/>
    <row r="860" s="2" customFormat="1" ht="11.25"/>
    <row r="861" s="2" customFormat="1" ht="11.25"/>
    <row r="862" s="2" customFormat="1" ht="11.25"/>
    <row r="863" s="2" customFormat="1" ht="11.25"/>
    <row r="864" s="2" customFormat="1" ht="11.25"/>
    <row r="865" s="2" customFormat="1" ht="11.25"/>
    <row r="866" s="2" customFormat="1" ht="11.25"/>
    <row r="867" s="2" customFormat="1" ht="11.25"/>
    <row r="868" s="2" customFormat="1" ht="11.25"/>
    <row r="869" s="2" customFormat="1" ht="11.25"/>
    <row r="870" s="2" customFormat="1" ht="11.25"/>
    <row r="871" s="2" customFormat="1" ht="11.25"/>
    <row r="872" s="2" customFormat="1" ht="11.25"/>
    <row r="873" s="2" customFormat="1" ht="11.25"/>
    <row r="874" s="2" customFormat="1" ht="11.25"/>
    <row r="875" s="2" customFormat="1" ht="11.25"/>
    <row r="876" s="2" customFormat="1" ht="11.25"/>
    <row r="877" s="2" customFormat="1" ht="11.25"/>
    <row r="878" s="2" customFormat="1" ht="11.25"/>
    <row r="879" s="2" customFormat="1" ht="11.25"/>
    <row r="880" s="2" customFormat="1" ht="11.25"/>
    <row r="881" s="2" customFormat="1" ht="11.25"/>
    <row r="882" s="2" customFormat="1" ht="11.25"/>
    <row r="883" s="2" customFormat="1" ht="11.25"/>
    <row r="884" s="2" customFormat="1" ht="11.25"/>
    <row r="885" s="2" customFormat="1" ht="11.25"/>
    <row r="886" s="2" customFormat="1" ht="11.25"/>
    <row r="887" s="2" customFormat="1" ht="11.25"/>
    <row r="888" s="2" customFormat="1" ht="11.25"/>
    <row r="889" s="2" customFormat="1" ht="11.25"/>
    <row r="890" s="2" customFormat="1" ht="11.25"/>
    <row r="891" s="2" customFormat="1" ht="11.25"/>
    <row r="892" s="2" customFormat="1" ht="11.25"/>
    <row r="893" s="2" customFormat="1" ht="11.25"/>
    <row r="894" s="2" customFormat="1" ht="11.25"/>
    <row r="895" s="2" customFormat="1" ht="11.25"/>
    <row r="896" s="2" customFormat="1" ht="11.25"/>
    <row r="897" s="2" customFormat="1" ht="11.25"/>
    <row r="898" s="2" customFormat="1" ht="11.25"/>
    <row r="899" s="2" customFormat="1" ht="11.25"/>
    <row r="900" s="2" customFormat="1" ht="11.25"/>
    <row r="901" s="2" customFormat="1" ht="11.25"/>
    <row r="902" s="2" customFormat="1" ht="11.25"/>
    <row r="903" s="2" customFormat="1" ht="11.25"/>
    <row r="904" s="2" customFormat="1" ht="11.25"/>
    <row r="905" s="2" customFormat="1" ht="11.25"/>
    <row r="906" s="2" customFormat="1" ht="11.25"/>
    <row r="907" s="2" customFormat="1" ht="11.25"/>
    <row r="908" s="2" customFormat="1" ht="11.25"/>
    <row r="909" s="2" customFormat="1" ht="11.25"/>
    <row r="910" s="2" customFormat="1" ht="11.25"/>
    <row r="911" s="2" customFormat="1" ht="11.25"/>
    <row r="912" s="2" customFormat="1" ht="11.25"/>
    <row r="913" s="2" customFormat="1" ht="11.25"/>
    <row r="914" s="2" customFormat="1" ht="11.25"/>
    <row r="915" s="2" customFormat="1" ht="11.25"/>
    <row r="916" s="2" customFormat="1" ht="11.25"/>
    <row r="917" s="2" customFormat="1" ht="11.25"/>
    <row r="918" s="2" customFormat="1" ht="11.25"/>
    <row r="919" s="2" customFormat="1" ht="11.25"/>
    <row r="920" s="2" customFormat="1" ht="11.25"/>
    <row r="921" s="2" customFormat="1" ht="11.25"/>
    <row r="922" s="2" customFormat="1" ht="11.25"/>
    <row r="923" s="2" customFormat="1" ht="11.25"/>
    <row r="924" s="2" customFormat="1" ht="11.25"/>
    <row r="925" s="2" customFormat="1" ht="11.25"/>
    <row r="926" s="2" customFormat="1" ht="11.25"/>
    <row r="927" s="2" customFormat="1" ht="11.25"/>
    <row r="928" s="2" customFormat="1" ht="11.25"/>
    <row r="929" s="2" customFormat="1" ht="11.25"/>
    <row r="930" s="2" customFormat="1" ht="11.25"/>
    <row r="931" s="2" customFormat="1" ht="11.25"/>
    <row r="932" s="2" customFormat="1" ht="11.25"/>
    <row r="933" s="2" customFormat="1" ht="11.25"/>
    <row r="934" s="2" customFormat="1" ht="11.25"/>
    <row r="935" s="2" customFormat="1" ht="11.25"/>
    <row r="936" s="2" customFormat="1" ht="11.25"/>
    <row r="937" s="2" customFormat="1" ht="11.25"/>
    <row r="938" s="2" customFormat="1" ht="11.25"/>
    <row r="939" s="2" customFormat="1" ht="11.25"/>
    <row r="940" s="2" customFormat="1" ht="11.25"/>
    <row r="941" s="2" customFormat="1" ht="11.25"/>
    <row r="942" s="2" customFormat="1" ht="11.25"/>
    <row r="943" s="2" customFormat="1" ht="11.25"/>
    <row r="944" s="2" customFormat="1" ht="11.25"/>
    <row r="945" s="2" customFormat="1" ht="11.25"/>
    <row r="946" s="2" customFormat="1" ht="11.25"/>
    <row r="947" s="2" customFormat="1" ht="11.25"/>
    <row r="948" s="2" customFormat="1" ht="11.25"/>
    <row r="949" s="2" customFormat="1" ht="11.25"/>
    <row r="950" s="2" customFormat="1" ht="11.25"/>
    <row r="951" s="2" customFormat="1" ht="11.25"/>
    <row r="952" s="2" customFormat="1" ht="11.25"/>
    <row r="953" s="2" customFormat="1" ht="11.25"/>
    <row r="954" s="2" customFormat="1" ht="11.25"/>
    <row r="955" s="2" customFormat="1" ht="11.25"/>
    <row r="956" s="2" customFormat="1" ht="11.25"/>
    <row r="957" s="2" customFormat="1" ht="11.25"/>
    <row r="958" s="2" customFormat="1" ht="11.25"/>
    <row r="959" s="2" customFormat="1" ht="11.25"/>
    <row r="960" s="2" customFormat="1" ht="11.25"/>
    <row r="961" s="2" customFormat="1" ht="11.25"/>
    <row r="962" s="2" customFormat="1" ht="11.25"/>
    <row r="963" s="2" customFormat="1" ht="11.25"/>
    <row r="964" s="2" customFormat="1" ht="11.25"/>
    <row r="965" s="2" customFormat="1" ht="11.25"/>
    <row r="966" s="2" customFormat="1" ht="11.25"/>
    <row r="967" s="2" customFormat="1" ht="11.25"/>
    <row r="968" s="2" customFormat="1" ht="11.25"/>
    <row r="969" s="2" customFormat="1" ht="11.25"/>
    <row r="970" s="2" customFormat="1" ht="11.25"/>
    <row r="971" s="2" customFormat="1" ht="11.25"/>
    <row r="972" s="2" customFormat="1" ht="11.25"/>
    <row r="973" s="2" customFormat="1" ht="11.25"/>
    <row r="974" s="2" customFormat="1" ht="11.25"/>
    <row r="975" s="2" customFormat="1" ht="11.25"/>
    <row r="976" s="2" customFormat="1" ht="11.25"/>
    <row r="977" s="2" customFormat="1" ht="11.25"/>
    <row r="978" s="2" customFormat="1" ht="11.25"/>
    <row r="979" s="2" customFormat="1" ht="11.25"/>
    <row r="980" s="2" customFormat="1" ht="11.25"/>
    <row r="981" s="2" customFormat="1" ht="11.25"/>
    <row r="982" s="2" customFormat="1" ht="11.25"/>
    <row r="983" s="2" customFormat="1" ht="11.25"/>
    <row r="984" s="2" customFormat="1" ht="11.25"/>
    <row r="985" s="2" customFormat="1" ht="11.25"/>
    <row r="986" s="2" customFormat="1" ht="11.25"/>
    <row r="987" s="2" customFormat="1" ht="11.25"/>
    <row r="988" s="2" customFormat="1" ht="11.25"/>
    <row r="989" s="2" customFormat="1" ht="11.25"/>
    <row r="990" s="2" customFormat="1" ht="11.25"/>
    <row r="991" s="2" customFormat="1" ht="11.25"/>
    <row r="992" s="2" customFormat="1" ht="11.25"/>
    <row r="993" s="2" customFormat="1" ht="11.25"/>
    <row r="994" s="2" customFormat="1" ht="11.25"/>
    <row r="995" s="2" customFormat="1" ht="11.25"/>
    <row r="996" s="2" customFormat="1" ht="11.25"/>
    <row r="997" s="2" customFormat="1" ht="11.25"/>
    <row r="998" s="2" customFormat="1" ht="11.25"/>
    <row r="999" s="2" customFormat="1" ht="11.25"/>
    <row r="1000" s="2" customFormat="1" ht="11.25"/>
    <row r="1001" s="2" customFormat="1" ht="11.25"/>
    <row r="1002" s="2" customFormat="1" ht="11.25"/>
    <row r="1003" s="2" customFormat="1" ht="11.25"/>
    <row r="1004" s="2" customFormat="1" ht="11.25"/>
    <row r="1005" s="2" customFormat="1" ht="11.25"/>
    <row r="1006" s="2" customFormat="1" ht="11.25"/>
    <row r="1007" s="2" customFormat="1" ht="11.25"/>
    <row r="1008" s="2" customFormat="1" ht="11.25"/>
    <row r="1009" s="2" customFormat="1" ht="11.25"/>
    <row r="1010" s="2" customFormat="1" ht="11.25"/>
    <row r="1011" s="2" customFormat="1" ht="11.25"/>
    <row r="1012" s="2" customFormat="1" ht="11.25"/>
    <row r="1013" s="2" customFormat="1" ht="11.25"/>
    <row r="1014" s="2" customFormat="1" ht="11.25"/>
    <row r="1015" s="2" customFormat="1" ht="11.25"/>
    <row r="1016" s="2" customFormat="1" ht="11.25"/>
    <row r="1017" s="2" customFormat="1" ht="11.25"/>
    <row r="1018" s="2" customFormat="1" ht="11.25"/>
    <row r="1019" s="2" customFormat="1" ht="11.25"/>
    <row r="1020" s="2" customFormat="1" ht="11.25"/>
    <row r="1021" s="2" customFormat="1" ht="11.25"/>
    <row r="1022" s="2" customFormat="1" ht="11.25"/>
    <row r="1023" s="2" customFormat="1" ht="11.25"/>
    <row r="1024" s="2" customFormat="1" ht="11.25"/>
    <row r="1025" s="2" customFormat="1" ht="11.25"/>
    <row r="1026" s="2" customFormat="1" ht="11.25"/>
    <row r="1027" s="2" customFormat="1" ht="11.25"/>
    <row r="1028" s="2" customFormat="1" ht="11.25"/>
    <row r="1029" s="2" customFormat="1" ht="11.25"/>
    <row r="1030" s="2" customFormat="1" ht="11.25"/>
    <row r="1031" s="2" customFormat="1" ht="11.25"/>
    <row r="1032" s="2" customFormat="1" ht="11.25"/>
    <row r="1033" s="2" customFormat="1" ht="11.25"/>
    <row r="1034" s="2" customFormat="1" ht="11.25"/>
    <row r="1035" s="2" customFormat="1" ht="11.25"/>
    <row r="1036" s="2" customFormat="1" ht="11.25"/>
    <row r="1037" s="2" customFormat="1" ht="11.25"/>
    <row r="1038" s="2" customFormat="1" ht="11.25"/>
    <row r="1039" s="2" customFormat="1" ht="11.25"/>
    <row r="1040" s="2" customFormat="1" ht="11.25"/>
    <row r="1041" s="2" customFormat="1" ht="11.25"/>
    <row r="1042" s="2" customFormat="1" ht="11.25"/>
    <row r="1043" s="2" customFormat="1" ht="11.25"/>
    <row r="1044" s="2" customFormat="1" ht="11.25"/>
    <row r="1045" s="2" customFormat="1" ht="11.25"/>
    <row r="1046" s="2" customFormat="1" ht="11.25"/>
    <row r="1047" s="2" customFormat="1" ht="11.25"/>
    <row r="1048" s="2" customFormat="1" ht="11.25"/>
    <row r="1049" s="2" customFormat="1" ht="11.25"/>
    <row r="1050" s="2" customFormat="1" ht="11.25"/>
    <row r="1051" s="2" customFormat="1" ht="11.25"/>
    <row r="1052" s="2" customFormat="1" ht="11.25"/>
    <row r="1053" s="2" customFormat="1" ht="11.25"/>
    <row r="1054" s="2" customFormat="1" ht="11.25"/>
    <row r="1055" s="2" customFormat="1" ht="11.25"/>
    <row r="1056" s="2" customFormat="1" ht="11.25"/>
    <row r="1057" s="2" customFormat="1" ht="11.25"/>
    <row r="1058" s="2" customFormat="1" ht="11.25"/>
    <row r="1059" s="2" customFormat="1" ht="11.25"/>
    <row r="1060" s="2" customFormat="1" ht="11.25"/>
    <row r="1061" s="2" customFormat="1" ht="11.25"/>
    <row r="1062" s="2" customFormat="1" ht="11.25"/>
    <row r="1063" s="2" customFormat="1" ht="11.25"/>
    <row r="1064" s="2" customFormat="1" ht="11.25"/>
    <row r="1065" s="2" customFormat="1" ht="11.25"/>
    <row r="1066" s="2" customFormat="1" ht="11.25"/>
    <row r="1067" s="2" customFormat="1" ht="11.25"/>
    <row r="1068" s="2" customFormat="1" ht="11.25"/>
    <row r="1069" s="2" customFormat="1" ht="11.25"/>
    <row r="1070" s="2" customFormat="1" ht="11.25"/>
    <row r="1071" s="2" customFormat="1" ht="11.25"/>
    <row r="1072" s="2" customFormat="1" ht="11.25"/>
    <row r="1073" s="2" customFormat="1" ht="11.25"/>
    <row r="1074" s="2" customFormat="1" ht="11.25"/>
    <row r="1075" s="2" customFormat="1" ht="11.25"/>
    <row r="1076" s="2" customFormat="1" ht="11.25"/>
    <row r="1077" s="2" customFormat="1" ht="11.25"/>
    <row r="1078" s="2" customFormat="1" ht="11.25"/>
    <row r="1079" s="2" customFormat="1" ht="11.25"/>
    <row r="1080" s="2" customFormat="1" ht="11.25"/>
    <row r="1081" s="2" customFormat="1" ht="11.25"/>
    <row r="1082" s="2" customFormat="1" ht="11.25"/>
    <row r="1083" s="2" customFormat="1" ht="11.25"/>
    <row r="1084" s="2" customFormat="1" ht="11.25"/>
  </sheetData>
  <sheetProtection/>
  <mergeCells count="6">
    <mergeCell ref="A51:H51"/>
    <mergeCell ref="C4:G4"/>
    <mergeCell ref="B3:H3"/>
    <mergeCell ref="B5:H5"/>
    <mergeCell ref="B6:H6"/>
    <mergeCell ref="A3:A7"/>
  </mergeCells>
  <conditionalFormatting sqref="A12:H37">
    <cfRule type="expression" priority="1" dxfId="1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2400" verticalDpi="24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amber</cp:lastModifiedBy>
  <cp:lastPrinted>2014-09-09T18:55:18Z</cp:lastPrinted>
  <dcterms:created xsi:type="dcterms:W3CDTF">1999-07-27T20:03:15Z</dcterms:created>
  <dcterms:modified xsi:type="dcterms:W3CDTF">2014-09-09T20:11:35Z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